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 tabRatio="738"/>
  </bookViews>
  <sheets>
    <sheet name="Контингент 4 мес.2020" sheetId="4" r:id="rId1"/>
  </sheets>
  <definedNames>
    <definedName name="_xlnm._FilterDatabase" localSheetId="0" hidden="1">'Контингент 4 мес.2020'!$A$18:$EF$24</definedName>
    <definedName name="_xlnm.Print_Titles" localSheetId="0">'Контингент 4 мес.2020'!$A:$B,'Контингент 4 мес.2020'!$7:$18</definedName>
    <definedName name="_xlnm.Print_Area" localSheetId="0">'Контингент 4 мес.2020'!$A$1:$EE$29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N20" i="4" l="1"/>
  <c r="DN19" i="4"/>
  <c r="E23" i="4" l="1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AO23" i="4"/>
  <c r="AP23" i="4"/>
  <c r="AQ23" i="4"/>
  <c r="AR23" i="4"/>
  <c r="AS23" i="4"/>
  <c r="AT23" i="4"/>
  <c r="AU23" i="4"/>
  <c r="AV23" i="4"/>
  <c r="AW23" i="4"/>
  <c r="AX23" i="4"/>
  <c r="AY23" i="4"/>
  <c r="AZ23" i="4"/>
  <c r="BA23" i="4"/>
  <c r="BB23" i="4"/>
  <c r="BC23" i="4"/>
  <c r="BD23" i="4"/>
  <c r="BE23" i="4"/>
  <c r="BF23" i="4"/>
  <c r="BG23" i="4"/>
  <c r="BH23" i="4"/>
  <c r="BI23" i="4"/>
  <c r="BJ23" i="4"/>
  <c r="BK23" i="4"/>
  <c r="BL23" i="4"/>
  <c r="BM23" i="4"/>
  <c r="BN23" i="4"/>
  <c r="BO23" i="4"/>
  <c r="BP23" i="4"/>
  <c r="BQ23" i="4"/>
  <c r="BR23" i="4"/>
  <c r="BS23" i="4"/>
  <c r="BT23" i="4"/>
  <c r="BU23" i="4"/>
  <c r="BV23" i="4"/>
  <c r="BW23" i="4"/>
  <c r="BX23" i="4"/>
  <c r="BY23" i="4"/>
  <c r="BZ23" i="4"/>
  <c r="CA23" i="4"/>
  <c r="CB23" i="4"/>
  <c r="CC23" i="4"/>
  <c r="CD23" i="4"/>
  <c r="CE23" i="4"/>
  <c r="CF23" i="4"/>
  <c r="CG23" i="4"/>
  <c r="CH23" i="4"/>
  <c r="CI23" i="4"/>
  <c r="CJ23" i="4"/>
  <c r="CK23" i="4"/>
  <c r="CL23" i="4"/>
  <c r="CM23" i="4"/>
  <c r="CN23" i="4"/>
  <c r="CO23" i="4"/>
  <c r="CP23" i="4"/>
  <c r="CQ23" i="4"/>
  <c r="CR23" i="4"/>
  <c r="CS23" i="4"/>
  <c r="CT23" i="4"/>
  <c r="CU23" i="4"/>
  <c r="CW23" i="4"/>
  <c r="CX23" i="4"/>
  <c r="CY23" i="4"/>
  <c r="CZ23" i="4"/>
  <c r="DA23" i="4"/>
  <c r="DB23" i="4"/>
  <c r="DC23" i="4"/>
  <c r="DD23" i="4"/>
  <c r="DE23" i="4"/>
  <c r="DF23" i="4"/>
  <c r="DG23" i="4"/>
  <c r="DH23" i="4"/>
  <c r="DI23" i="4"/>
  <c r="DJ23" i="4"/>
  <c r="DK23" i="4"/>
  <c r="DL23" i="4"/>
  <c r="DM23" i="4"/>
  <c r="DN23" i="4"/>
  <c r="DO23" i="4"/>
  <c r="DP23" i="4"/>
  <c r="DQ23" i="4"/>
  <c r="DR23" i="4"/>
  <c r="DS23" i="4"/>
  <c r="DT23" i="4"/>
  <c r="DU23" i="4"/>
  <c r="DV23" i="4"/>
  <c r="DW23" i="4"/>
  <c r="DX23" i="4"/>
  <c r="DY23" i="4"/>
  <c r="DZ23" i="4"/>
  <c r="EA23" i="4"/>
  <c r="EB23" i="4"/>
  <c r="EC23" i="4"/>
  <c r="ED23" i="4"/>
  <c r="EE23" i="4"/>
  <c r="EE22" i="4"/>
  <c r="ED22" i="4"/>
  <c r="EC22" i="4"/>
  <c r="EB22" i="4"/>
  <c r="EA22" i="4"/>
  <c r="DZ22" i="4"/>
  <c r="DY22" i="4"/>
  <c r="DX22" i="4"/>
  <c r="DW22" i="4"/>
  <c r="DV22" i="4"/>
  <c r="DU22" i="4"/>
  <c r="DT22" i="4"/>
  <c r="DS22" i="4"/>
  <c r="DR22" i="4"/>
  <c r="DQ22" i="4"/>
  <c r="DP22" i="4"/>
  <c r="DO22" i="4"/>
  <c r="DM22" i="4"/>
  <c r="DL22" i="4"/>
  <c r="DK22" i="4"/>
  <c r="DJ22" i="4"/>
  <c r="DI22" i="4"/>
  <c r="DH22" i="4"/>
  <c r="DG22" i="4"/>
  <c r="DF22" i="4"/>
  <c r="DE22" i="4"/>
  <c r="DD22" i="4"/>
  <c r="DC22" i="4"/>
  <c r="DB22" i="4"/>
  <c r="DA22" i="4"/>
  <c r="CZ22" i="4"/>
  <c r="CY22" i="4"/>
  <c r="CX22" i="4"/>
  <c r="CW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19" i="4"/>
  <c r="CV20" i="4" l="1"/>
  <c r="CV23" i="4" s="1"/>
  <c r="DA24" i="4" l="1"/>
  <c r="DG24" i="4"/>
  <c r="DC24" i="4"/>
  <c r="DV24" i="4"/>
  <c r="DF24" i="4"/>
  <c r="DB24" i="4"/>
  <c r="DE24" i="4"/>
  <c r="DT24" i="4"/>
  <c r="DX24" i="4"/>
  <c r="CY24" i="4"/>
  <c r="DR24" i="4"/>
  <c r="DS24" i="4"/>
  <c r="DW24" i="4"/>
  <c r="DD24" i="4"/>
  <c r="CZ24" i="4"/>
  <c r="DQ24" i="4"/>
  <c r="DU24" i="4"/>
  <c r="DY24" i="4"/>
  <c r="D20" i="4" l="1"/>
  <c r="D23" i="4" s="1"/>
  <c r="D21" i="4"/>
  <c r="D22" i="4" s="1"/>
  <c r="DN21" i="4"/>
  <c r="DN22" i="4" s="1"/>
  <c r="CV19" i="4"/>
  <c r="AR24" i="4" l="1"/>
  <c r="EE24" i="4"/>
  <c r="DK24" i="4"/>
  <c r="CQ24" i="4"/>
  <c r="CI24" i="4"/>
  <c r="BW24" i="4"/>
  <c r="BS24" i="4"/>
  <c r="BO24" i="4"/>
  <c r="BK24" i="4"/>
  <c r="BG24" i="4"/>
  <c r="BC24" i="4"/>
  <c r="AY24" i="4"/>
  <c r="AV24" i="4"/>
  <c r="AM24" i="4"/>
  <c r="AI24" i="4"/>
  <c r="AE24" i="4"/>
  <c r="AA24" i="4"/>
  <c r="W24" i="4"/>
  <c r="S24" i="4"/>
  <c r="O24" i="4"/>
  <c r="K24" i="4"/>
  <c r="G24" i="4"/>
  <c r="DO24" i="4"/>
  <c r="CU24" i="4"/>
  <c r="CA24" i="4"/>
  <c r="EA24" i="4"/>
  <c r="CM24" i="4"/>
  <c r="CE24" i="4"/>
  <c r="DZ24" i="4"/>
  <c r="DJ24" i="4"/>
  <c r="CX24" i="4"/>
  <c r="CT24" i="4"/>
  <c r="CP24" i="4"/>
  <c r="CL24" i="4"/>
  <c r="CH24" i="4"/>
  <c r="CD24" i="4"/>
  <c r="BZ24" i="4"/>
  <c r="BV24" i="4"/>
  <c r="BR24" i="4"/>
  <c r="BN24" i="4"/>
  <c r="BJ24" i="4"/>
  <c r="BF24" i="4"/>
  <c r="BB24" i="4"/>
  <c r="AU24" i="4"/>
  <c r="AQ24" i="4"/>
  <c r="AL24" i="4"/>
  <c r="AH24" i="4"/>
  <c r="AD24" i="4"/>
  <c r="Z24" i="4"/>
  <c r="V24" i="4"/>
  <c r="R24" i="4"/>
  <c r="N24" i="4"/>
  <c r="J24" i="4"/>
  <c r="F24" i="4"/>
  <c r="ED24" i="4"/>
  <c r="CS24" i="4"/>
  <c r="DN24" i="4"/>
  <c r="DM24" i="4"/>
  <c r="CW24" i="4"/>
  <c r="CK24" i="4"/>
  <c r="CG24" i="4"/>
  <c r="CC24" i="4"/>
  <c r="BY24" i="4"/>
  <c r="BU24" i="4"/>
  <c r="BQ24" i="4"/>
  <c r="BM24" i="4"/>
  <c r="BI24" i="4"/>
  <c r="BE24" i="4"/>
  <c r="BA24" i="4"/>
  <c r="AX24" i="4"/>
  <c r="AT24" i="4"/>
  <c r="AP24" i="4"/>
  <c r="AK24" i="4"/>
  <c r="AG24" i="4"/>
  <c r="AC24" i="4"/>
  <c r="Y24" i="4"/>
  <c r="U24" i="4"/>
  <c r="Q24" i="4"/>
  <c r="M24" i="4"/>
  <c r="I24" i="4"/>
  <c r="EB24" i="4"/>
  <c r="DP24" i="4"/>
  <c r="DL24" i="4"/>
  <c r="DH24" i="4"/>
  <c r="CR24" i="4"/>
  <c r="CN24" i="4"/>
  <c r="CJ24" i="4"/>
  <c r="CF24" i="4"/>
  <c r="CB24" i="4"/>
  <c r="BX24" i="4"/>
  <c r="BT24" i="4"/>
  <c r="BP24" i="4"/>
  <c r="BL24" i="4"/>
  <c r="BH24" i="4"/>
  <c r="BD24" i="4"/>
  <c r="AZ24" i="4"/>
  <c r="AW24" i="4"/>
  <c r="AS24" i="4"/>
  <c r="AO24" i="4"/>
  <c r="AN24" i="4"/>
  <c r="AJ24" i="4"/>
  <c r="AF24" i="4"/>
  <c r="AB24" i="4"/>
  <c r="X24" i="4"/>
  <c r="T24" i="4"/>
  <c r="P24" i="4"/>
  <c r="L24" i="4"/>
  <c r="H24" i="4"/>
  <c r="EC24" i="4"/>
  <c r="DI24" i="4"/>
  <c r="CO24" i="4"/>
  <c r="E24" i="4"/>
  <c r="CV21" i="4" l="1"/>
  <c r="CV22" i="4" s="1"/>
  <c r="CV24" i="4" s="1"/>
  <c r="D24" i="4" l="1"/>
</calcChain>
</file>

<file path=xl/sharedStrings.xml><?xml version="1.0" encoding="utf-8"?>
<sst xmlns="http://schemas.openxmlformats.org/spreadsheetml/2006/main" count="226" uniqueCount="76">
  <si>
    <t>старше трех лет</t>
  </si>
  <si>
    <t>от двух месяцев 
до одного года</t>
  </si>
  <si>
    <t>от одного года 
до трех лет</t>
  </si>
  <si>
    <t>для воспитанников с фонетико-фонематическим нарушением речи и нарушением произношения отдельных слов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</si>
  <si>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</si>
  <si>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</si>
  <si>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</si>
  <si>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в том числе:</t>
  </si>
  <si>
    <t>среднее общее образование (10–11 классы)</t>
  </si>
  <si>
    <t>обучение по адаптированным основным общеобразовательным программам</t>
  </si>
  <si>
    <t>основное общее образование (5–9 классы)</t>
  </si>
  <si>
    <t>человек</t>
  </si>
  <si>
    <t>№ п/п</t>
  </si>
  <si>
    <t xml:space="preserve">по уровням общего образования </t>
  </si>
  <si>
    <t>начальное общее образование (1–4 классы) 
в соответствии с федеральным образовательным стандартом</t>
  </si>
  <si>
    <t>основное общее образование (5–9 классы) в соответствии с федеральным образовательным стандартом</t>
  </si>
  <si>
    <t>среднее общее образование (10–11 классы) 
в соответствии с федеральным образовательным стандартом</t>
  </si>
  <si>
    <t xml:space="preserve">начальное общее образование (1–4 классы) </t>
  </si>
  <si>
    <t>в том числе по направленностям групп:</t>
  </si>
  <si>
    <t>Общеразвивающей направленности для детей</t>
  </si>
  <si>
    <t>Компенсирующей направленности  для детей</t>
  </si>
  <si>
    <t>глухие обучающиеся</t>
  </si>
  <si>
    <t>слабослышащие обучающиеся</t>
  </si>
  <si>
    <t>слепые обучающиеся</t>
  </si>
  <si>
    <t>слабовидящие обучающиеся</t>
  </si>
  <si>
    <t>обучающиеся с тяжелыми нарушениями речи</t>
  </si>
  <si>
    <t>обучающиеся с нарушениями опорно-двигательного аппарата</t>
  </si>
  <si>
    <t>обучающиеся с задержкой психического развития</t>
  </si>
  <si>
    <t>обучающиеся с расстройствами аутистического спектра</t>
  </si>
  <si>
    <t>обучающиеся с умственной отсталостью (интеллектуальными нарушениями)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</si>
  <si>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</si>
  <si>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</si>
  <si>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</si>
  <si>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Всего:</t>
  </si>
  <si>
    <t>обучающиеся на уровне начального общего образования</t>
  </si>
  <si>
    <t>обучающиеся на уровне основного общего образования</t>
  </si>
  <si>
    <t>Тип населенного пункта (городской / сельский)</t>
  </si>
  <si>
    <t>1.1</t>
  </si>
  <si>
    <t>1.2</t>
  </si>
  <si>
    <t>1.3</t>
  </si>
  <si>
    <t>Всего по городской местности:</t>
  </si>
  <si>
    <t>Всего по сельской местности:</t>
  </si>
  <si>
    <t>ИТОГ:</t>
  </si>
  <si>
    <t>Х</t>
  </si>
  <si>
    <t>Прогнозируемая численность обучающихся по уровням общего образования, всего:</t>
  </si>
  <si>
    <t>обучение по основным общеобразовательным программам (за исключением инвалидов)</t>
  </si>
  <si>
    <t>обучение по основным общеобразовательным программам (в части инвалидов)</t>
  </si>
  <si>
    <t>по основным обще-образовательным программам (за исключением инвалидов)</t>
  </si>
  <si>
    <t>по основным обще-образовательным программам (в части инвалидов)</t>
  </si>
  <si>
    <t>по адаптированным основным обще-образовательным программам</t>
  </si>
  <si>
    <t>начальное общее образование (1–4 классы) 
с одновременным круглосуточным проживанием в частной обще-образовательной организации, имеющей интернат</t>
  </si>
  <si>
    <t>среднее общее образование (10–11 классы) 
с одновременным круглосуточным проживанием в частной обще-образовательной организации, имеющей интернат</t>
  </si>
  <si>
    <t>основное общее образование (5–9 классы) 
с одновременным круглосуточным проживанием в частной обще-образовательной организации, имеющей интернат</t>
  </si>
  <si>
    <t>начальное общее образование (1–4 классы) с одновременным круглосуточным проживанием в частной общеобразовательной организации, имеющей интернат</t>
  </si>
  <si>
    <t xml:space="preserve">обучение частной общеобразовательной организацией детей, нуждающихся в длительном лечении, а также детей-инвалидов на дому </t>
  </si>
  <si>
    <t>воспитанников дошкольных групп частных общеобразовательных организаций с режимом работы полного дня:</t>
  </si>
  <si>
    <t>воспитанников дошкольных групп частных общеобразовательных организаций с режимом работы сокращенного дня</t>
  </si>
  <si>
    <t>воспитанников дошкольных групп частных общеобразовательных организаций с режимом кратковременного пребывания</t>
  </si>
  <si>
    <t>воспитанников дошкольных групп частных общеобразовательных организаций с режимом круглосуточного пребывания</t>
  </si>
  <si>
    <t>Прогнозируемая средняя численность обучающихся, получающих образование по дополнительным общеразвивающим программам в частных общеобразовательных организациях в Московской области</t>
  </si>
  <si>
    <t>по адаптированным основным общеобразовательным программам</t>
  </si>
  <si>
    <t>Прогнозируемая средняя численность обучающихся, получающих образование по общеобразовательным программам начального общего, основного общего, среднего общего образования в частных общеобразовательных организациях в Московской области, за которыми осуществляется присмотр и уход в группах продленного дня</t>
  </si>
  <si>
    <t>Наименование муниципальных образований Московской области / частных общеобразовательных организаций</t>
  </si>
  <si>
    <t>Автономная некоммерческая негосударственная общеобразовательная организация Православная гимназия имени Преподобного Сергия Радонежского</t>
  </si>
  <si>
    <t>Частное общеобразовательное учреждение для детей-сирот и детей, оставшихся без попечения родителей, "Православный центр образования им. Преподобного Сергия"</t>
  </si>
  <si>
    <t xml:space="preserve">городской </t>
  </si>
  <si>
    <t>сельский</t>
  </si>
  <si>
    <t>Автономная некоммерческая общеобразовательная организация "Школа "Дарование"</t>
  </si>
  <si>
    <t>обучающиеся на уровне среднего общего образования</t>
  </si>
  <si>
    <t>к постановлению главы Сергиево-</t>
  </si>
  <si>
    <t>Посадского городского округа</t>
  </si>
  <si>
    <t>от_____________ №_________</t>
  </si>
  <si>
    <t xml:space="preserve">Приложение № 3 </t>
  </si>
  <si>
    <t>Заместитель главы администрации Сергиево-Посадского городского округа- начальник управления образования</t>
  </si>
  <si>
    <t>О.К. Дударева</t>
  </si>
  <si>
    <t>Прогнозируемая численность обучающихся в частных общеобразовательных организациях за период с 1 сентября по 31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</si>
</sst>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0"/>
      <name val="Arial Cyr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0" fontId="2" fillId="0" borderId="0"/>
    <xf numFmtId="0" fontId="9" fillId="0" borderId="0"/>
    <xf numFmtId="0" fontId="13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3" fillId="0" borderId="0"/>
    <xf numFmtId="164" fontId="9" fillId="0" borderId="0" applyFont="0" applyFill="0" applyBorder="0" applyAlignment="0" applyProtection="0"/>
  </cellStyleXfs>
  <cellXfs count="57">
    <xf numFmtId="0" fontId="0" fillId="0" borderId="0" xfId="0"/>
    <xf numFmtId="3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1" applyFont="1" applyFill="1" applyBorder="1" applyAlignment="1">
      <alignment vertical="center" wrapText="1"/>
    </xf>
    <xf numFmtId="3" fontId="5" fillId="0" borderId="0" xfId="2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right" vertical="center" wrapText="1"/>
    </xf>
    <xf numFmtId="3" fontId="5" fillId="0" borderId="5" xfId="2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165" fontId="16" fillId="0" borderId="1" xfId="0" applyNumberFormat="1" applyFont="1" applyFill="1" applyBorder="1" applyAlignment="1">
      <alignment horizontal="left" vertical="center" wrapText="1"/>
    </xf>
    <xf numFmtId="165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5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3" fontId="5" fillId="0" borderId="0" xfId="6" applyNumberFormat="1" applyFont="1" applyFill="1" applyAlignment="1">
      <alignment vertical="center"/>
    </xf>
    <xf numFmtId="0" fontId="6" fillId="0" borderId="0" xfId="6" applyFont="1" applyFill="1" applyBorder="1" applyAlignment="1">
      <alignment vertical="center"/>
    </xf>
    <xf numFmtId="0" fontId="6" fillId="0" borderId="5" xfId="6" applyFont="1" applyFill="1" applyBorder="1" applyAlignment="1">
      <alignment vertical="center"/>
    </xf>
    <xf numFmtId="0" fontId="5" fillId="0" borderId="0" xfId="6" applyFont="1" applyFill="1" applyAlignment="1">
      <alignment vertical="center"/>
    </xf>
    <xf numFmtId="3" fontId="5" fillId="0" borderId="1" xfId="0" applyNumberFormat="1" applyFont="1" applyFill="1" applyBorder="1" applyAlignment="1">
      <alignment horizontal="center" vertical="center" textRotation="90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5" fillId="0" borderId="10" xfId="2" applyNumberFormat="1" applyFont="1" applyFill="1" applyBorder="1" applyAlignment="1">
      <alignment horizontal="center" vertical="center" wrapText="1"/>
    </xf>
    <xf numFmtId="3" fontId="5" fillId="0" borderId="11" xfId="2" applyNumberFormat="1" applyFont="1" applyFill="1" applyBorder="1" applyAlignment="1">
      <alignment horizontal="center" vertical="center" wrapText="1"/>
    </xf>
    <xf numFmtId="3" fontId="5" fillId="0" borderId="12" xfId="2" applyNumberFormat="1" applyFont="1" applyFill="1" applyBorder="1" applyAlignment="1">
      <alignment horizontal="center" vertical="center" wrapText="1"/>
    </xf>
    <xf numFmtId="3" fontId="5" fillId="0" borderId="5" xfId="2" applyNumberFormat="1" applyFont="1" applyFill="1" applyBorder="1" applyAlignment="1">
      <alignment horizontal="center" vertical="center" wrapText="1"/>
    </xf>
    <xf numFmtId="3" fontId="5" fillId="0" borderId="13" xfId="2" applyNumberFormat="1" applyFont="1" applyFill="1" applyBorder="1" applyAlignment="1">
      <alignment horizontal="center" vertical="center" wrapText="1"/>
    </xf>
    <xf numFmtId="3" fontId="5" fillId="0" borderId="6" xfId="2" applyNumberFormat="1" applyFont="1" applyFill="1" applyBorder="1" applyAlignment="1">
      <alignment horizontal="center" vertical="center" wrapText="1"/>
    </xf>
    <xf numFmtId="3" fontId="5" fillId="0" borderId="7" xfId="2" applyNumberFormat="1" applyFont="1" applyFill="1" applyBorder="1" applyAlignment="1">
      <alignment horizontal="center" vertical="center" wrapText="1"/>
    </xf>
    <xf numFmtId="3" fontId="5" fillId="0" borderId="8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3" fontId="7" fillId="0" borderId="0" xfId="6" applyNumberFormat="1" applyFont="1" applyFill="1" applyAlignment="1">
      <alignment horizontal="center" vertical="center"/>
    </xf>
    <xf numFmtId="3" fontId="17" fillId="0" borderId="0" xfId="0" applyNumberFormat="1" applyFont="1" applyFill="1" applyAlignment="1">
      <alignment horizontal="center" vertical="center"/>
    </xf>
  </cellXfs>
  <cellStyles count="23">
    <cellStyle name="Normal_1. Свод по школамNEW" xfId="5"/>
    <cellStyle name="Обычный" xfId="0" builtinId="0"/>
    <cellStyle name="Обычный 2" xfId="6"/>
    <cellStyle name="Обычный 2 2" xfId="2"/>
    <cellStyle name="Обычный 2 2 2" xfId="7"/>
    <cellStyle name="Обычный 2 3" xfId="8"/>
    <cellStyle name="Обычный 2 3 2" xfId="9"/>
    <cellStyle name="Обычный 2_24.06.в МФ госстандарт" xfId="10"/>
    <cellStyle name="Обычный 3" xfId="11"/>
    <cellStyle name="Обычный 3 2" xfId="12"/>
    <cellStyle name="Обычный 3 3" xfId="1"/>
    <cellStyle name="Обычный 3 3 2" xfId="13"/>
    <cellStyle name="Обычный 3 4" xfId="14"/>
    <cellStyle name="Обычный 3 4 2" xfId="15"/>
    <cellStyle name="Обычный 3 5" xfId="16"/>
    <cellStyle name="Обычный 4" xfId="17"/>
    <cellStyle name="Обычный 4 2" xfId="18"/>
    <cellStyle name="Обычный 5" xfId="19"/>
    <cellStyle name="Обычный 5 2" xfId="20"/>
    <cellStyle name="Обычный_Субсидия на внедр.совр.образ.технологий 2012" xfId="3"/>
    <cellStyle name="Стиль 1" xfId="21"/>
    <cellStyle name="Финансовый 2" xfId="22"/>
    <cellStyle name="Финансовый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E28"/>
  <sheetViews>
    <sheetView tabSelected="1" view="pageBreakPreview" topLeftCell="A19" zoomScale="55" zoomScaleNormal="55" zoomScaleSheetLayoutView="55" workbookViewId="0">
      <selection activeCell="K10" sqref="K10:K17"/>
    </sheetView>
  </sheetViews>
  <sheetFormatPr defaultColWidth="10.44140625" defaultRowHeight="18" customHeight="1" x14ac:dyDescent="0.3"/>
  <cols>
    <col min="1" max="1" width="8.6640625" style="1" customWidth="1"/>
    <col min="2" max="2" width="38.5546875" style="2" customWidth="1"/>
    <col min="3" max="3" width="15.5546875" style="2" customWidth="1"/>
    <col min="4" max="4" width="19.33203125" style="2" customWidth="1"/>
    <col min="5" max="5" width="20.5546875" style="2" customWidth="1"/>
    <col min="6" max="6" width="22.44140625" style="2" customWidth="1"/>
    <col min="7" max="7" width="20.33203125" style="2" customWidth="1"/>
    <col min="8" max="8" width="22.44140625" style="2" customWidth="1"/>
    <col min="9" max="9" width="16" style="2" customWidth="1"/>
    <col min="10" max="10" width="21.44140625" style="2" customWidth="1"/>
    <col min="11" max="11" width="22.44140625" style="2" customWidth="1"/>
    <col min="12" max="12" width="20.5546875" style="2" customWidth="1"/>
    <col min="13" max="13" width="22.44140625" style="2" customWidth="1"/>
    <col min="14" max="14" width="21.109375" style="2" customWidth="1"/>
    <col min="15" max="15" width="22.44140625" style="2" customWidth="1"/>
    <col min="16" max="16" width="20.6640625" style="2" customWidth="1"/>
    <col min="17" max="17" width="23.6640625" style="2" customWidth="1"/>
    <col min="18" max="18" width="22.44140625" style="2" customWidth="1"/>
    <col min="19" max="23" width="11.5546875" style="2" customWidth="1"/>
    <col min="24" max="24" width="9.33203125" style="2" customWidth="1"/>
    <col min="25" max="26" width="11.5546875" style="2" customWidth="1"/>
    <col min="27" max="27" width="19.88671875" style="2" customWidth="1"/>
    <col min="28" max="35" width="10.6640625" style="2" customWidth="1"/>
    <col min="36" max="36" width="9.109375" style="2" customWidth="1"/>
    <col min="37" max="37" width="14.6640625" style="2" customWidth="1"/>
    <col min="38" max="38" width="20.5546875" style="2" customWidth="1"/>
    <col min="39" max="39" width="15.109375" style="2" customWidth="1"/>
    <col min="40" max="40" width="20.88671875" style="2" customWidth="1"/>
    <col min="41" max="41" width="20.5546875" style="2" customWidth="1"/>
    <col min="42" max="42" width="15.33203125" style="2" customWidth="1"/>
    <col min="43" max="43" width="22.44140625" style="2" customWidth="1"/>
    <col min="44" max="44" width="16" style="2" customWidth="1"/>
    <col min="45" max="45" width="20.109375" style="2" customWidth="1"/>
    <col min="46" max="46" width="20.88671875" style="2" customWidth="1"/>
    <col min="47" max="47" width="15.88671875" style="2" customWidth="1"/>
    <col min="48" max="48" width="20.44140625" style="2" customWidth="1"/>
    <col min="49" max="49" width="14.6640625" style="2" customWidth="1"/>
    <col min="50" max="50" width="20.109375" style="2" customWidth="1"/>
    <col min="51" max="58" width="8.6640625" style="2" customWidth="1"/>
    <col min="59" max="59" width="10.33203125" style="2" customWidth="1"/>
    <col min="60" max="61" width="15.44140625" style="2" customWidth="1"/>
    <col min="62" max="62" width="10.33203125" style="3" customWidth="1"/>
    <col min="63" max="63" width="9.5546875" style="3" customWidth="1"/>
    <col min="64" max="65" width="11.6640625" style="3" customWidth="1"/>
    <col min="66" max="66" width="10" style="3" customWidth="1"/>
    <col min="67" max="67" width="10.5546875" style="3" customWidth="1"/>
    <col min="68" max="68" width="19.88671875" style="3" customWidth="1"/>
    <col min="69" max="69" width="11.5546875" style="3" customWidth="1"/>
    <col min="70" max="70" width="12.44140625" style="3" customWidth="1"/>
    <col min="71" max="71" width="18" style="3" customWidth="1"/>
    <col min="72" max="72" width="20.109375" style="3" customWidth="1"/>
    <col min="73" max="73" width="16.5546875" style="3" customWidth="1"/>
    <col min="74" max="75" width="12.109375" style="3" customWidth="1"/>
    <col min="76" max="76" width="26.109375" style="3" customWidth="1"/>
    <col min="77" max="77" width="11.109375" style="3" customWidth="1"/>
    <col min="78" max="78" width="9.88671875" style="3" customWidth="1"/>
    <col min="79" max="80" width="12.109375" style="3" customWidth="1"/>
    <col min="81" max="81" width="20.88671875" style="3" customWidth="1"/>
    <col min="82" max="82" width="26.6640625" style="3" customWidth="1"/>
    <col min="83" max="83" width="18.44140625" style="3" customWidth="1"/>
    <col min="84" max="84" width="37.33203125" style="3" customWidth="1"/>
    <col min="85" max="85" width="26.6640625" style="3" customWidth="1"/>
    <col min="86" max="87" width="12.5546875" style="3" customWidth="1"/>
    <col min="88" max="88" width="29.109375" style="3" customWidth="1"/>
    <col min="89" max="89" width="19" style="3" customWidth="1"/>
    <col min="90" max="90" width="41" style="3" customWidth="1"/>
    <col min="91" max="91" width="11.33203125" style="3" customWidth="1"/>
    <col min="92" max="92" width="9.88671875" style="3" customWidth="1"/>
    <col min="93" max="94" width="13.109375" style="3" customWidth="1"/>
    <col min="95" max="95" width="25.88671875" style="3" customWidth="1"/>
    <col min="96" max="96" width="18.88671875" style="3" customWidth="1"/>
    <col min="97" max="97" width="37.5546875" style="3" customWidth="1"/>
    <col min="98" max="98" width="25" style="3" customWidth="1"/>
    <col min="99" max="99" width="22.6640625" style="3" customWidth="1"/>
    <col min="100" max="117" width="20.88671875" style="3" customWidth="1"/>
    <col min="118" max="120" width="23.33203125" style="3" customWidth="1"/>
    <col min="121" max="129" width="20.88671875" style="3" customWidth="1"/>
    <col min="130" max="135" width="23.33203125" style="3" customWidth="1"/>
    <col min="136" max="136" width="16.109375" style="1" customWidth="1"/>
    <col min="137" max="137" width="20" style="1" customWidth="1"/>
    <col min="138" max="16384" width="10.44140625" style="1"/>
  </cols>
  <sheetData>
    <row r="1" spans="1:135" ht="24" customHeight="1" x14ac:dyDescent="0.35">
      <c r="O1" s="29" t="s">
        <v>72</v>
      </c>
      <c r="P1" s="29"/>
    </row>
    <row r="2" spans="1:135" ht="24" customHeight="1" x14ac:dyDescent="0.35">
      <c r="O2" s="29" t="s">
        <v>69</v>
      </c>
      <c r="P2" s="29"/>
    </row>
    <row r="3" spans="1:135" ht="24" customHeight="1" x14ac:dyDescent="0.35">
      <c r="O3" s="29" t="s">
        <v>70</v>
      </c>
      <c r="P3" s="29"/>
    </row>
    <row r="4" spans="1:135" ht="24" customHeight="1" x14ac:dyDescent="0.35">
      <c r="O4" s="30" t="s">
        <v>71</v>
      </c>
      <c r="P4" s="30"/>
    </row>
    <row r="5" spans="1:135" ht="65.400000000000006" customHeight="1" x14ac:dyDescent="0.3">
      <c r="C5" s="56" t="s">
        <v>75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Q5" s="28"/>
      <c r="R5" s="28"/>
      <c r="S5" s="28"/>
      <c r="T5" s="28"/>
      <c r="U5" s="28"/>
      <c r="V5" s="28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1"/>
      <c r="AP5" s="1"/>
      <c r="AQ5" s="1"/>
      <c r="AR5" s="1"/>
      <c r="AS5" s="4"/>
      <c r="AT5" s="1"/>
      <c r="AU5" s="1"/>
      <c r="AV5" s="1"/>
      <c r="AW5" s="1"/>
      <c r="AX5" s="4"/>
      <c r="AY5" s="4"/>
      <c r="AZ5" s="4"/>
      <c r="BA5" s="4"/>
      <c r="BB5" s="4"/>
      <c r="BC5" s="4"/>
      <c r="BD5" s="4"/>
      <c r="BE5" s="4"/>
      <c r="BF5" s="4"/>
      <c r="BG5" s="4"/>
      <c r="BH5" s="1"/>
      <c r="BI5" s="1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</row>
    <row r="6" spans="1:135" ht="21" x14ac:dyDescent="0.3"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7"/>
      <c r="AA6" s="7" t="s">
        <v>11</v>
      </c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7"/>
      <c r="AO6" s="6"/>
      <c r="AP6" s="6"/>
      <c r="AQ6" s="6"/>
      <c r="AR6" s="7"/>
      <c r="AT6" s="6"/>
      <c r="AU6" s="6"/>
      <c r="AV6" s="6"/>
      <c r="AW6" s="7"/>
      <c r="BH6" s="6"/>
      <c r="BI6" s="7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ht="18.75" customHeight="1" x14ac:dyDescent="0.3">
      <c r="A7" s="47" t="s">
        <v>12</v>
      </c>
      <c r="B7" s="47" t="s">
        <v>62</v>
      </c>
      <c r="C7" s="47" t="s">
        <v>36</v>
      </c>
      <c r="D7" s="47" t="s">
        <v>44</v>
      </c>
      <c r="E7" s="54" t="s">
        <v>7</v>
      </c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48" t="s">
        <v>7</v>
      </c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50"/>
      <c r="BJ7" s="37" t="s">
        <v>7</v>
      </c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 t="s">
        <v>7</v>
      </c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 t="s">
        <v>59</v>
      </c>
      <c r="CW7" s="37"/>
      <c r="CX7" s="37"/>
      <c r="CY7" s="37"/>
      <c r="CZ7" s="37"/>
      <c r="DA7" s="37"/>
      <c r="DB7" s="37"/>
      <c r="DC7" s="37"/>
      <c r="DD7" s="37"/>
      <c r="DE7" s="37"/>
      <c r="DF7" s="37"/>
      <c r="DG7" s="37"/>
      <c r="DH7" s="37"/>
      <c r="DI7" s="37"/>
      <c r="DJ7" s="37"/>
      <c r="DK7" s="37"/>
      <c r="DL7" s="37"/>
      <c r="DM7" s="37"/>
      <c r="DN7" s="37" t="s">
        <v>61</v>
      </c>
      <c r="DO7" s="37"/>
      <c r="DP7" s="37"/>
      <c r="DQ7" s="37"/>
      <c r="DR7" s="37"/>
      <c r="DS7" s="37"/>
      <c r="DT7" s="37"/>
      <c r="DU7" s="37"/>
      <c r="DV7" s="37"/>
      <c r="DW7" s="37"/>
      <c r="DX7" s="37"/>
      <c r="DY7" s="37"/>
      <c r="DZ7" s="37"/>
      <c r="EA7" s="37"/>
      <c r="EB7" s="37"/>
      <c r="EC7" s="37"/>
      <c r="ED7" s="37"/>
      <c r="EE7" s="37"/>
    </row>
    <row r="8" spans="1:135" s="9" customFormat="1" ht="48.75" customHeight="1" x14ac:dyDescent="0.3">
      <c r="A8" s="47"/>
      <c r="B8" s="47"/>
      <c r="C8" s="47"/>
      <c r="D8" s="47"/>
      <c r="E8" s="36" t="s">
        <v>13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 t="s">
        <v>13</v>
      </c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51" t="s">
        <v>54</v>
      </c>
      <c r="AP8" s="52"/>
      <c r="AQ8" s="52"/>
      <c r="AR8" s="52"/>
      <c r="AS8" s="52"/>
      <c r="AT8" s="52"/>
      <c r="AU8" s="52"/>
      <c r="AV8" s="52"/>
      <c r="AW8" s="52"/>
      <c r="AX8" s="52"/>
      <c r="AY8" s="52"/>
      <c r="AZ8" s="52"/>
      <c r="BA8" s="52"/>
      <c r="BB8" s="52"/>
      <c r="BC8" s="52"/>
      <c r="BD8" s="52"/>
      <c r="BE8" s="52"/>
      <c r="BF8" s="52"/>
      <c r="BG8" s="52"/>
      <c r="BH8" s="52"/>
      <c r="BI8" s="53"/>
      <c r="BJ8" s="37" t="s">
        <v>55</v>
      </c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 t="s">
        <v>56</v>
      </c>
      <c r="BZ8" s="37"/>
      <c r="CA8" s="37"/>
      <c r="CB8" s="37"/>
      <c r="CC8" s="37"/>
      <c r="CD8" s="37"/>
      <c r="CE8" s="37"/>
      <c r="CF8" s="37"/>
      <c r="CG8" s="37"/>
      <c r="CH8" s="37" t="s">
        <v>57</v>
      </c>
      <c r="CI8" s="37"/>
      <c r="CJ8" s="37"/>
      <c r="CK8" s="37"/>
      <c r="CL8" s="37"/>
      <c r="CM8" s="37" t="s">
        <v>58</v>
      </c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37"/>
      <c r="DE8" s="37"/>
      <c r="DF8" s="37"/>
      <c r="DG8" s="37"/>
      <c r="DH8" s="37"/>
      <c r="DI8" s="37"/>
      <c r="DJ8" s="37"/>
      <c r="DK8" s="37"/>
      <c r="DL8" s="37"/>
      <c r="DM8" s="37"/>
      <c r="DN8" s="37"/>
      <c r="DO8" s="37"/>
      <c r="DP8" s="37"/>
      <c r="DQ8" s="37"/>
      <c r="DR8" s="37"/>
      <c r="DS8" s="37"/>
      <c r="DT8" s="37"/>
      <c r="DU8" s="37"/>
      <c r="DV8" s="37"/>
      <c r="DW8" s="37"/>
      <c r="DX8" s="37"/>
      <c r="DY8" s="37"/>
      <c r="DZ8" s="37"/>
      <c r="EA8" s="37"/>
      <c r="EB8" s="37"/>
      <c r="EC8" s="37"/>
      <c r="ED8" s="37"/>
      <c r="EE8" s="37"/>
    </row>
    <row r="9" spans="1:135" s="10" customFormat="1" ht="39.75" customHeight="1" x14ac:dyDescent="0.3">
      <c r="A9" s="47"/>
      <c r="B9" s="47"/>
      <c r="C9" s="47"/>
      <c r="D9" s="47"/>
      <c r="E9" s="36" t="s">
        <v>45</v>
      </c>
      <c r="F9" s="36"/>
      <c r="G9" s="36"/>
      <c r="H9" s="36"/>
      <c r="I9" s="36"/>
      <c r="J9" s="36"/>
      <c r="K9" s="36"/>
      <c r="L9" s="36" t="s">
        <v>46</v>
      </c>
      <c r="M9" s="36"/>
      <c r="N9" s="36"/>
      <c r="O9" s="36"/>
      <c r="P9" s="36"/>
      <c r="Q9" s="36"/>
      <c r="R9" s="36"/>
      <c r="S9" s="36" t="s">
        <v>9</v>
      </c>
      <c r="T9" s="36"/>
      <c r="U9" s="36"/>
      <c r="V9" s="36"/>
      <c r="W9" s="36"/>
      <c r="X9" s="36"/>
      <c r="Y9" s="36"/>
      <c r="Z9" s="36"/>
      <c r="AA9" s="36"/>
      <c r="AB9" s="36" t="s">
        <v>9</v>
      </c>
      <c r="AC9" s="36"/>
      <c r="AD9" s="36"/>
      <c r="AE9" s="36"/>
      <c r="AF9" s="36"/>
      <c r="AG9" s="36"/>
      <c r="AH9" s="36"/>
      <c r="AI9" s="36"/>
      <c r="AJ9" s="36"/>
      <c r="AK9" s="36" t="s">
        <v>9</v>
      </c>
      <c r="AL9" s="36"/>
      <c r="AM9" s="36"/>
      <c r="AN9" s="36"/>
      <c r="AO9" s="36" t="s">
        <v>45</v>
      </c>
      <c r="AP9" s="36"/>
      <c r="AQ9" s="36"/>
      <c r="AR9" s="36"/>
      <c r="AS9" s="36"/>
      <c r="AT9" s="36" t="s">
        <v>46</v>
      </c>
      <c r="AU9" s="36"/>
      <c r="AV9" s="36"/>
      <c r="AW9" s="36"/>
      <c r="AX9" s="36"/>
      <c r="AY9" s="36" t="s">
        <v>9</v>
      </c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7" t="s">
        <v>18</v>
      </c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 t="s">
        <v>18</v>
      </c>
      <c r="BZ9" s="37"/>
      <c r="CA9" s="37"/>
      <c r="CB9" s="37"/>
      <c r="CC9" s="37"/>
      <c r="CD9" s="37"/>
      <c r="CE9" s="37"/>
      <c r="CF9" s="37"/>
      <c r="CG9" s="37"/>
      <c r="CH9" s="37" t="s">
        <v>18</v>
      </c>
      <c r="CI9" s="37"/>
      <c r="CJ9" s="37"/>
      <c r="CK9" s="37"/>
      <c r="CL9" s="37"/>
      <c r="CM9" s="37" t="s">
        <v>18</v>
      </c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37"/>
      <c r="DE9" s="37"/>
      <c r="DF9" s="37"/>
      <c r="DG9" s="37"/>
      <c r="DH9" s="37"/>
      <c r="DI9" s="37"/>
      <c r="DJ9" s="37"/>
      <c r="DK9" s="37"/>
      <c r="DL9" s="37"/>
      <c r="DM9" s="37"/>
      <c r="DN9" s="37"/>
      <c r="DO9" s="37"/>
      <c r="DP9" s="37"/>
      <c r="DQ9" s="37"/>
      <c r="DR9" s="37"/>
      <c r="DS9" s="37"/>
      <c r="DT9" s="37"/>
      <c r="DU9" s="37"/>
      <c r="DV9" s="37"/>
      <c r="DW9" s="37"/>
      <c r="DX9" s="37"/>
      <c r="DY9" s="37"/>
      <c r="DZ9" s="37"/>
      <c r="EA9" s="37"/>
      <c r="EB9" s="37"/>
      <c r="EC9" s="37"/>
      <c r="ED9" s="37"/>
      <c r="EE9" s="37"/>
    </row>
    <row r="10" spans="1:135" s="9" customFormat="1" ht="18.75" customHeight="1" x14ac:dyDescent="0.3">
      <c r="A10" s="47"/>
      <c r="B10" s="47"/>
      <c r="C10" s="47"/>
      <c r="D10" s="47"/>
      <c r="E10" s="36" t="s">
        <v>14</v>
      </c>
      <c r="F10" s="36" t="s">
        <v>50</v>
      </c>
      <c r="G10" s="36" t="s">
        <v>15</v>
      </c>
      <c r="H10" s="36" t="s">
        <v>52</v>
      </c>
      <c r="I10" s="36" t="s">
        <v>8</v>
      </c>
      <c r="J10" s="36" t="s">
        <v>16</v>
      </c>
      <c r="K10" s="36" t="s">
        <v>51</v>
      </c>
      <c r="L10" s="36" t="s">
        <v>14</v>
      </c>
      <c r="M10" s="36" t="s">
        <v>50</v>
      </c>
      <c r="N10" s="36" t="s">
        <v>15</v>
      </c>
      <c r="O10" s="36" t="s">
        <v>52</v>
      </c>
      <c r="P10" s="36" t="s">
        <v>8</v>
      </c>
      <c r="Q10" s="36" t="s">
        <v>16</v>
      </c>
      <c r="R10" s="36" t="s">
        <v>51</v>
      </c>
      <c r="S10" s="36" t="s">
        <v>17</v>
      </c>
      <c r="T10" s="36"/>
      <c r="U10" s="36"/>
      <c r="V10" s="36"/>
      <c r="W10" s="36"/>
      <c r="X10" s="36"/>
      <c r="Y10" s="36"/>
      <c r="Z10" s="36"/>
      <c r="AA10" s="36"/>
      <c r="AB10" s="36" t="s">
        <v>53</v>
      </c>
      <c r="AC10" s="36"/>
      <c r="AD10" s="36"/>
      <c r="AE10" s="36"/>
      <c r="AF10" s="36"/>
      <c r="AG10" s="36"/>
      <c r="AH10" s="36"/>
      <c r="AI10" s="36"/>
      <c r="AJ10" s="36"/>
      <c r="AK10" s="36" t="s">
        <v>10</v>
      </c>
      <c r="AL10" s="36" t="s">
        <v>52</v>
      </c>
      <c r="AM10" s="36" t="s">
        <v>8</v>
      </c>
      <c r="AN10" s="36" t="s">
        <v>51</v>
      </c>
      <c r="AO10" s="36" t="s">
        <v>14</v>
      </c>
      <c r="AP10" s="36" t="s">
        <v>10</v>
      </c>
      <c r="AQ10" s="36" t="s">
        <v>15</v>
      </c>
      <c r="AR10" s="36" t="s">
        <v>8</v>
      </c>
      <c r="AS10" s="36" t="s">
        <v>16</v>
      </c>
      <c r="AT10" s="36" t="s">
        <v>14</v>
      </c>
      <c r="AU10" s="36" t="s">
        <v>10</v>
      </c>
      <c r="AV10" s="36" t="s">
        <v>15</v>
      </c>
      <c r="AW10" s="36" t="s">
        <v>8</v>
      </c>
      <c r="AX10" s="36" t="s">
        <v>16</v>
      </c>
      <c r="AY10" s="36" t="s">
        <v>17</v>
      </c>
      <c r="AZ10" s="36"/>
      <c r="BA10" s="36"/>
      <c r="BB10" s="36"/>
      <c r="BC10" s="36"/>
      <c r="BD10" s="36"/>
      <c r="BE10" s="36"/>
      <c r="BF10" s="36"/>
      <c r="BG10" s="36"/>
      <c r="BH10" s="36" t="s">
        <v>10</v>
      </c>
      <c r="BI10" s="36" t="s">
        <v>8</v>
      </c>
      <c r="BJ10" s="37" t="s">
        <v>19</v>
      </c>
      <c r="BK10" s="37"/>
      <c r="BL10" s="37"/>
      <c r="BM10" s="37"/>
      <c r="BN10" s="37"/>
      <c r="BO10" s="37"/>
      <c r="BP10" s="37" t="s">
        <v>20</v>
      </c>
      <c r="BQ10" s="37"/>
      <c r="BR10" s="37"/>
      <c r="BS10" s="37"/>
      <c r="BT10" s="37"/>
      <c r="BU10" s="37"/>
      <c r="BV10" s="37" t="s">
        <v>32</v>
      </c>
      <c r="BW10" s="37"/>
      <c r="BX10" s="37" t="s">
        <v>31</v>
      </c>
      <c r="BY10" s="37" t="s">
        <v>19</v>
      </c>
      <c r="BZ10" s="37"/>
      <c r="CA10" s="37"/>
      <c r="CB10" s="37"/>
      <c r="CC10" s="37" t="s">
        <v>20</v>
      </c>
      <c r="CD10" s="37"/>
      <c r="CE10" s="37"/>
      <c r="CF10" s="37"/>
      <c r="CG10" s="37" t="s">
        <v>31</v>
      </c>
      <c r="CH10" s="37" t="s">
        <v>19</v>
      </c>
      <c r="CI10" s="37"/>
      <c r="CJ10" s="37" t="s">
        <v>20</v>
      </c>
      <c r="CK10" s="37"/>
      <c r="CL10" s="37"/>
      <c r="CM10" s="37" t="s">
        <v>19</v>
      </c>
      <c r="CN10" s="37"/>
      <c r="CO10" s="37"/>
      <c r="CP10" s="37"/>
      <c r="CQ10" s="37" t="s">
        <v>20</v>
      </c>
      <c r="CR10" s="37"/>
      <c r="CS10" s="37"/>
      <c r="CT10" s="37" t="s">
        <v>32</v>
      </c>
      <c r="CU10" s="37" t="s">
        <v>31</v>
      </c>
      <c r="CV10" s="37" t="s">
        <v>33</v>
      </c>
      <c r="CW10" s="37" t="s">
        <v>7</v>
      </c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 t="s">
        <v>33</v>
      </c>
      <c r="DO10" s="37" t="s">
        <v>7</v>
      </c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</row>
    <row r="11" spans="1:135" s="9" customFormat="1" ht="18.75" customHeight="1" x14ac:dyDescent="0.3">
      <c r="A11" s="47"/>
      <c r="B11" s="47"/>
      <c r="C11" s="47"/>
      <c r="D11" s="47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7"/>
      <c r="BK11" s="37"/>
      <c r="BL11" s="37"/>
      <c r="BM11" s="37"/>
      <c r="BN11" s="37"/>
      <c r="BO11" s="37"/>
      <c r="BP11" s="37" t="s">
        <v>3</v>
      </c>
      <c r="BQ11" s="37" t="s">
        <v>4</v>
      </c>
      <c r="BR11" s="37"/>
      <c r="BS11" s="37" t="s">
        <v>6</v>
      </c>
      <c r="BT11" s="37" t="s">
        <v>5</v>
      </c>
      <c r="BU11" s="37"/>
      <c r="BV11" s="37"/>
      <c r="BW11" s="37"/>
      <c r="BX11" s="37"/>
      <c r="BY11" s="37"/>
      <c r="BZ11" s="37"/>
      <c r="CA11" s="37"/>
      <c r="CB11" s="37"/>
      <c r="CC11" s="37" t="s">
        <v>3</v>
      </c>
      <c r="CD11" s="37" t="s">
        <v>4</v>
      </c>
      <c r="CE11" s="37" t="s">
        <v>6</v>
      </c>
      <c r="CF11" s="37" t="s">
        <v>5</v>
      </c>
      <c r="CG11" s="37"/>
      <c r="CH11" s="37"/>
      <c r="CI11" s="37"/>
      <c r="CJ11" s="37" t="s">
        <v>4</v>
      </c>
      <c r="CK11" s="37" t="s">
        <v>6</v>
      </c>
      <c r="CL11" s="37" t="s">
        <v>5</v>
      </c>
      <c r="CM11" s="37"/>
      <c r="CN11" s="37"/>
      <c r="CO11" s="37"/>
      <c r="CP11" s="37"/>
      <c r="CQ11" s="37" t="s">
        <v>4</v>
      </c>
      <c r="CR11" s="37" t="s">
        <v>6</v>
      </c>
      <c r="CS11" s="37" t="s">
        <v>5</v>
      </c>
      <c r="CT11" s="37"/>
      <c r="CU11" s="37"/>
      <c r="CV11" s="37"/>
      <c r="CW11" s="37" t="s">
        <v>34</v>
      </c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 t="s">
        <v>35</v>
      </c>
      <c r="DI11" s="37"/>
      <c r="DJ11" s="37"/>
      <c r="DK11" s="37" t="s">
        <v>35</v>
      </c>
      <c r="DL11" s="37"/>
      <c r="DM11" s="37"/>
      <c r="DN11" s="37"/>
      <c r="DO11" s="37" t="s">
        <v>34</v>
      </c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 t="s">
        <v>35</v>
      </c>
      <c r="EA11" s="37"/>
      <c r="EB11" s="37"/>
      <c r="EC11" s="37" t="s">
        <v>68</v>
      </c>
      <c r="ED11" s="37"/>
      <c r="EE11" s="37"/>
    </row>
    <row r="12" spans="1:135" s="11" customFormat="1" ht="21.75" customHeight="1" x14ac:dyDescent="0.3">
      <c r="A12" s="47"/>
      <c r="B12" s="47"/>
      <c r="C12" s="47"/>
      <c r="D12" s="47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5" t="s">
        <v>21</v>
      </c>
      <c r="T12" s="35" t="s">
        <v>22</v>
      </c>
      <c r="U12" s="35" t="s">
        <v>23</v>
      </c>
      <c r="V12" s="35" t="s">
        <v>24</v>
      </c>
      <c r="W12" s="35" t="s">
        <v>25</v>
      </c>
      <c r="X12" s="35" t="s">
        <v>26</v>
      </c>
      <c r="Y12" s="35" t="s">
        <v>27</v>
      </c>
      <c r="Z12" s="35" t="s">
        <v>28</v>
      </c>
      <c r="AA12" s="35" t="s">
        <v>29</v>
      </c>
      <c r="AB12" s="35" t="s">
        <v>21</v>
      </c>
      <c r="AC12" s="35" t="s">
        <v>22</v>
      </c>
      <c r="AD12" s="35" t="s">
        <v>23</v>
      </c>
      <c r="AE12" s="35" t="s">
        <v>24</v>
      </c>
      <c r="AF12" s="35" t="s">
        <v>25</v>
      </c>
      <c r="AG12" s="35" t="s">
        <v>26</v>
      </c>
      <c r="AH12" s="35" t="s">
        <v>27</v>
      </c>
      <c r="AI12" s="35" t="s">
        <v>28</v>
      </c>
      <c r="AJ12" s="35" t="s">
        <v>29</v>
      </c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5" t="s">
        <v>21</v>
      </c>
      <c r="AZ12" s="35" t="s">
        <v>22</v>
      </c>
      <c r="BA12" s="35" t="s">
        <v>23</v>
      </c>
      <c r="BB12" s="35" t="s">
        <v>24</v>
      </c>
      <c r="BC12" s="35" t="s">
        <v>25</v>
      </c>
      <c r="BD12" s="35" t="s">
        <v>26</v>
      </c>
      <c r="BE12" s="35" t="s">
        <v>27</v>
      </c>
      <c r="BF12" s="35" t="s">
        <v>28</v>
      </c>
      <c r="BG12" s="35" t="s">
        <v>29</v>
      </c>
      <c r="BH12" s="36"/>
      <c r="BI12" s="36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</row>
    <row r="13" spans="1:135" s="11" customFormat="1" ht="18.75" customHeight="1" x14ac:dyDescent="0.3">
      <c r="A13" s="47"/>
      <c r="B13" s="47"/>
      <c r="C13" s="47"/>
      <c r="D13" s="47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5"/>
      <c r="AZ13" s="35"/>
      <c r="BA13" s="35"/>
      <c r="BB13" s="35"/>
      <c r="BC13" s="35"/>
      <c r="BD13" s="35"/>
      <c r="BE13" s="35"/>
      <c r="BF13" s="35"/>
      <c r="BG13" s="35"/>
      <c r="BH13" s="36"/>
      <c r="BI13" s="36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 t="s">
        <v>47</v>
      </c>
      <c r="CX13" s="37" t="s">
        <v>48</v>
      </c>
      <c r="CY13" s="38" t="s">
        <v>60</v>
      </c>
      <c r="CZ13" s="39"/>
      <c r="DA13" s="39"/>
      <c r="DB13" s="39"/>
      <c r="DC13" s="39"/>
      <c r="DD13" s="39"/>
      <c r="DE13" s="39"/>
      <c r="DF13" s="39"/>
      <c r="DG13" s="40"/>
      <c r="DH13" s="37" t="s">
        <v>47</v>
      </c>
      <c r="DI13" s="37" t="s">
        <v>48</v>
      </c>
      <c r="DJ13" s="37" t="s">
        <v>49</v>
      </c>
      <c r="DK13" s="37" t="s">
        <v>47</v>
      </c>
      <c r="DL13" s="37" t="s">
        <v>48</v>
      </c>
      <c r="DM13" s="37" t="s">
        <v>49</v>
      </c>
      <c r="DN13" s="37"/>
      <c r="DO13" s="37" t="s">
        <v>47</v>
      </c>
      <c r="DP13" s="37" t="s">
        <v>48</v>
      </c>
      <c r="DQ13" s="38" t="s">
        <v>49</v>
      </c>
      <c r="DR13" s="39"/>
      <c r="DS13" s="39"/>
      <c r="DT13" s="39"/>
      <c r="DU13" s="39"/>
      <c r="DV13" s="39"/>
      <c r="DW13" s="39"/>
      <c r="DX13" s="39"/>
      <c r="DY13" s="40"/>
      <c r="DZ13" s="37" t="s">
        <v>47</v>
      </c>
      <c r="EA13" s="37" t="s">
        <v>48</v>
      </c>
      <c r="EB13" s="37" t="s">
        <v>49</v>
      </c>
      <c r="EC13" s="37" t="s">
        <v>47</v>
      </c>
      <c r="ED13" s="37" t="s">
        <v>48</v>
      </c>
      <c r="EE13" s="37" t="s">
        <v>49</v>
      </c>
    </row>
    <row r="14" spans="1:135" s="11" customFormat="1" ht="15" customHeight="1" x14ac:dyDescent="0.3">
      <c r="A14" s="47"/>
      <c r="B14" s="47"/>
      <c r="C14" s="47"/>
      <c r="D14" s="47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5"/>
      <c r="AZ14" s="35"/>
      <c r="BA14" s="35"/>
      <c r="BB14" s="35"/>
      <c r="BC14" s="35"/>
      <c r="BD14" s="35"/>
      <c r="BE14" s="35"/>
      <c r="BF14" s="35"/>
      <c r="BG14" s="35"/>
      <c r="BH14" s="36"/>
      <c r="BI14" s="36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41"/>
      <c r="CZ14" s="42"/>
      <c r="DA14" s="42"/>
      <c r="DB14" s="42"/>
      <c r="DC14" s="42"/>
      <c r="DD14" s="42"/>
      <c r="DE14" s="42"/>
      <c r="DF14" s="42"/>
      <c r="DG14" s="43"/>
      <c r="DH14" s="37"/>
      <c r="DI14" s="37"/>
      <c r="DJ14" s="37"/>
      <c r="DK14" s="37"/>
      <c r="DL14" s="37"/>
      <c r="DM14" s="37"/>
      <c r="DN14" s="37"/>
      <c r="DO14" s="37"/>
      <c r="DP14" s="37"/>
      <c r="DQ14" s="41"/>
      <c r="DR14" s="42"/>
      <c r="DS14" s="42"/>
      <c r="DT14" s="42"/>
      <c r="DU14" s="42"/>
      <c r="DV14" s="42"/>
      <c r="DW14" s="42"/>
      <c r="DX14" s="42"/>
      <c r="DY14" s="43"/>
      <c r="DZ14" s="37"/>
      <c r="EA14" s="37"/>
      <c r="EB14" s="37"/>
      <c r="EC14" s="37"/>
      <c r="ED14" s="37"/>
      <c r="EE14" s="37"/>
    </row>
    <row r="15" spans="1:135" s="11" customFormat="1" ht="18.75" customHeight="1" x14ac:dyDescent="0.3">
      <c r="A15" s="47"/>
      <c r="B15" s="47"/>
      <c r="C15" s="47"/>
      <c r="D15" s="47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5"/>
      <c r="AZ15" s="35"/>
      <c r="BA15" s="35"/>
      <c r="BB15" s="35"/>
      <c r="BC15" s="35"/>
      <c r="BD15" s="35"/>
      <c r="BE15" s="35"/>
      <c r="BF15" s="35"/>
      <c r="BG15" s="35"/>
      <c r="BH15" s="36"/>
      <c r="BI15" s="36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44" t="s">
        <v>21</v>
      </c>
      <c r="CZ15" s="44" t="s">
        <v>22</v>
      </c>
      <c r="DA15" s="44" t="s">
        <v>23</v>
      </c>
      <c r="DB15" s="44" t="s">
        <v>24</v>
      </c>
      <c r="DC15" s="44" t="s">
        <v>25</v>
      </c>
      <c r="DD15" s="44" t="s">
        <v>26</v>
      </c>
      <c r="DE15" s="44" t="s">
        <v>27</v>
      </c>
      <c r="DF15" s="44" t="s">
        <v>28</v>
      </c>
      <c r="DG15" s="44" t="s">
        <v>29</v>
      </c>
      <c r="DH15" s="37"/>
      <c r="DI15" s="37"/>
      <c r="DJ15" s="37"/>
      <c r="DK15" s="37"/>
      <c r="DL15" s="37"/>
      <c r="DM15" s="37"/>
      <c r="DN15" s="37"/>
      <c r="DO15" s="37"/>
      <c r="DP15" s="37"/>
      <c r="DQ15" s="44" t="s">
        <v>21</v>
      </c>
      <c r="DR15" s="44" t="s">
        <v>22</v>
      </c>
      <c r="DS15" s="44" t="s">
        <v>23</v>
      </c>
      <c r="DT15" s="44" t="s">
        <v>24</v>
      </c>
      <c r="DU15" s="44" t="s">
        <v>25</v>
      </c>
      <c r="DV15" s="44" t="s">
        <v>26</v>
      </c>
      <c r="DW15" s="44" t="s">
        <v>27</v>
      </c>
      <c r="DX15" s="44" t="s">
        <v>28</v>
      </c>
      <c r="DY15" s="44" t="s">
        <v>29</v>
      </c>
      <c r="DZ15" s="37"/>
      <c r="EA15" s="37"/>
      <c r="EB15" s="37"/>
      <c r="EC15" s="37"/>
      <c r="ED15" s="37"/>
      <c r="EE15" s="37"/>
    </row>
    <row r="16" spans="1:135" s="11" customFormat="1" ht="232.5" customHeight="1" x14ac:dyDescent="0.3">
      <c r="A16" s="47"/>
      <c r="B16" s="47"/>
      <c r="C16" s="47"/>
      <c r="D16" s="47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5"/>
      <c r="AZ16" s="35"/>
      <c r="BA16" s="35"/>
      <c r="BB16" s="35"/>
      <c r="BC16" s="35"/>
      <c r="BD16" s="35"/>
      <c r="BE16" s="35"/>
      <c r="BF16" s="35"/>
      <c r="BG16" s="35"/>
      <c r="BH16" s="36"/>
      <c r="BI16" s="36"/>
      <c r="BJ16" s="37" t="s">
        <v>1</v>
      </c>
      <c r="BK16" s="37" t="s">
        <v>2</v>
      </c>
      <c r="BL16" s="37" t="s">
        <v>0</v>
      </c>
      <c r="BM16" s="37" t="s">
        <v>30</v>
      </c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 t="s">
        <v>2</v>
      </c>
      <c r="BZ16" s="37" t="s">
        <v>0</v>
      </c>
      <c r="CA16" s="37" t="s">
        <v>30</v>
      </c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 t="s">
        <v>2</v>
      </c>
      <c r="CN16" s="37" t="s">
        <v>0</v>
      </c>
      <c r="CO16" s="37" t="s">
        <v>30</v>
      </c>
      <c r="CP16" s="37"/>
      <c r="CQ16" s="37"/>
      <c r="CR16" s="37"/>
      <c r="CS16" s="37"/>
      <c r="CT16" s="37"/>
      <c r="CU16" s="37"/>
      <c r="CV16" s="37"/>
      <c r="CW16" s="37"/>
      <c r="CX16" s="37"/>
      <c r="CY16" s="45"/>
      <c r="CZ16" s="45"/>
      <c r="DA16" s="45"/>
      <c r="DB16" s="45"/>
      <c r="DC16" s="45"/>
      <c r="DD16" s="45"/>
      <c r="DE16" s="45"/>
      <c r="DF16" s="45"/>
      <c r="DG16" s="45"/>
      <c r="DH16" s="37"/>
      <c r="DI16" s="37"/>
      <c r="DJ16" s="37"/>
      <c r="DK16" s="37"/>
      <c r="DL16" s="37"/>
      <c r="DM16" s="37"/>
      <c r="DN16" s="37"/>
      <c r="DO16" s="37"/>
      <c r="DP16" s="37"/>
      <c r="DQ16" s="45"/>
      <c r="DR16" s="45"/>
      <c r="DS16" s="45"/>
      <c r="DT16" s="45"/>
      <c r="DU16" s="45"/>
      <c r="DV16" s="45"/>
      <c r="DW16" s="45"/>
      <c r="DX16" s="45"/>
      <c r="DY16" s="45"/>
      <c r="DZ16" s="37"/>
      <c r="EA16" s="37"/>
      <c r="EB16" s="37"/>
      <c r="EC16" s="37"/>
      <c r="ED16" s="37"/>
      <c r="EE16" s="37"/>
    </row>
    <row r="17" spans="1:135" s="11" customFormat="1" ht="101.25" customHeight="1" x14ac:dyDescent="0.3">
      <c r="A17" s="47"/>
      <c r="B17" s="47"/>
      <c r="C17" s="47"/>
      <c r="D17" s="47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5"/>
      <c r="AZ17" s="35"/>
      <c r="BA17" s="35"/>
      <c r="BB17" s="35"/>
      <c r="BC17" s="35"/>
      <c r="BD17" s="35"/>
      <c r="BE17" s="35"/>
      <c r="BF17" s="35"/>
      <c r="BG17" s="35"/>
      <c r="BH17" s="36"/>
      <c r="BI17" s="36"/>
      <c r="BJ17" s="37"/>
      <c r="BK17" s="37"/>
      <c r="BL17" s="37"/>
      <c r="BM17" s="26" t="s">
        <v>1</v>
      </c>
      <c r="BN17" s="26" t="s">
        <v>2</v>
      </c>
      <c r="BO17" s="26" t="s">
        <v>0</v>
      </c>
      <c r="BP17" s="26" t="s">
        <v>0</v>
      </c>
      <c r="BQ17" s="26" t="s">
        <v>2</v>
      </c>
      <c r="BR17" s="26" t="s">
        <v>0</v>
      </c>
      <c r="BS17" s="26" t="s">
        <v>0</v>
      </c>
      <c r="BT17" s="26" t="s">
        <v>2</v>
      </c>
      <c r="BU17" s="26" t="s">
        <v>0</v>
      </c>
      <c r="BV17" s="26" t="s">
        <v>2</v>
      </c>
      <c r="BW17" s="26" t="s">
        <v>0</v>
      </c>
      <c r="BX17" s="26" t="s">
        <v>0</v>
      </c>
      <c r="BY17" s="37"/>
      <c r="BZ17" s="37"/>
      <c r="CA17" s="26" t="s">
        <v>2</v>
      </c>
      <c r="CB17" s="26" t="s">
        <v>0</v>
      </c>
      <c r="CC17" s="26" t="s">
        <v>0</v>
      </c>
      <c r="CD17" s="26" t="s">
        <v>0</v>
      </c>
      <c r="CE17" s="26" t="s">
        <v>0</v>
      </c>
      <c r="CF17" s="26" t="s">
        <v>0</v>
      </c>
      <c r="CG17" s="26" t="s">
        <v>0</v>
      </c>
      <c r="CH17" s="26" t="s">
        <v>2</v>
      </c>
      <c r="CI17" s="26" t="s">
        <v>0</v>
      </c>
      <c r="CJ17" s="26" t="s">
        <v>0</v>
      </c>
      <c r="CK17" s="26" t="s">
        <v>0</v>
      </c>
      <c r="CL17" s="26" t="s">
        <v>0</v>
      </c>
      <c r="CM17" s="37"/>
      <c r="CN17" s="37"/>
      <c r="CO17" s="26" t="s">
        <v>2</v>
      </c>
      <c r="CP17" s="26" t="s">
        <v>0</v>
      </c>
      <c r="CQ17" s="26" t="s">
        <v>0</v>
      </c>
      <c r="CR17" s="26" t="s">
        <v>0</v>
      </c>
      <c r="CS17" s="26" t="s">
        <v>0</v>
      </c>
      <c r="CT17" s="26" t="s">
        <v>0</v>
      </c>
      <c r="CU17" s="26" t="s">
        <v>0</v>
      </c>
      <c r="CV17" s="37"/>
      <c r="CW17" s="37"/>
      <c r="CX17" s="37"/>
      <c r="CY17" s="46"/>
      <c r="CZ17" s="46"/>
      <c r="DA17" s="46"/>
      <c r="DB17" s="46"/>
      <c r="DC17" s="46"/>
      <c r="DD17" s="46"/>
      <c r="DE17" s="46"/>
      <c r="DF17" s="46"/>
      <c r="DG17" s="46"/>
      <c r="DH17" s="37"/>
      <c r="DI17" s="37"/>
      <c r="DJ17" s="37"/>
      <c r="DK17" s="37"/>
      <c r="DL17" s="37"/>
      <c r="DM17" s="37"/>
      <c r="DN17" s="37"/>
      <c r="DO17" s="37"/>
      <c r="DP17" s="37"/>
      <c r="DQ17" s="46"/>
      <c r="DR17" s="46"/>
      <c r="DS17" s="46"/>
      <c r="DT17" s="46"/>
      <c r="DU17" s="46"/>
      <c r="DV17" s="46"/>
      <c r="DW17" s="46"/>
      <c r="DX17" s="46"/>
      <c r="DY17" s="46"/>
      <c r="DZ17" s="37"/>
      <c r="EA17" s="37"/>
      <c r="EB17" s="37"/>
      <c r="EC17" s="37"/>
      <c r="ED17" s="37"/>
      <c r="EE17" s="37"/>
    </row>
    <row r="18" spans="1:135" s="12" customFormat="1" ht="18.75" x14ac:dyDescent="0.25">
      <c r="A18" s="25">
        <v>1</v>
      </c>
      <c r="B18" s="25">
        <v>2</v>
      </c>
      <c r="C18" s="27">
        <v>3</v>
      </c>
      <c r="D18" s="27">
        <v>4</v>
      </c>
      <c r="E18" s="27">
        <v>5</v>
      </c>
      <c r="F18" s="27">
        <v>6</v>
      </c>
      <c r="G18" s="27">
        <v>7</v>
      </c>
      <c r="H18" s="27">
        <v>8</v>
      </c>
      <c r="I18" s="27">
        <v>9</v>
      </c>
      <c r="J18" s="27">
        <v>10</v>
      </c>
      <c r="K18" s="27">
        <v>11</v>
      </c>
      <c r="L18" s="27">
        <v>12</v>
      </c>
      <c r="M18" s="27">
        <v>13</v>
      </c>
      <c r="N18" s="27">
        <v>14</v>
      </c>
      <c r="O18" s="27">
        <v>15</v>
      </c>
      <c r="P18" s="27">
        <v>16</v>
      </c>
      <c r="Q18" s="27">
        <v>17</v>
      </c>
      <c r="R18" s="27">
        <v>18</v>
      </c>
      <c r="S18" s="27">
        <v>19</v>
      </c>
      <c r="T18" s="27">
        <v>20</v>
      </c>
      <c r="U18" s="27">
        <v>21</v>
      </c>
      <c r="V18" s="27">
        <v>22</v>
      </c>
      <c r="W18" s="27">
        <v>23</v>
      </c>
      <c r="X18" s="27">
        <v>24</v>
      </c>
      <c r="Y18" s="27">
        <v>25</v>
      </c>
      <c r="Z18" s="27">
        <v>26</v>
      </c>
      <c r="AA18" s="27">
        <v>27</v>
      </c>
      <c r="AB18" s="27">
        <v>28</v>
      </c>
      <c r="AC18" s="27">
        <v>29</v>
      </c>
      <c r="AD18" s="27">
        <v>30</v>
      </c>
      <c r="AE18" s="27">
        <v>31</v>
      </c>
      <c r="AF18" s="27">
        <v>32</v>
      </c>
      <c r="AG18" s="27">
        <v>33</v>
      </c>
      <c r="AH18" s="27">
        <v>34</v>
      </c>
      <c r="AI18" s="27">
        <v>35</v>
      </c>
      <c r="AJ18" s="27">
        <v>36</v>
      </c>
      <c r="AK18" s="27">
        <v>37</v>
      </c>
      <c r="AL18" s="27">
        <v>38</v>
      </c>
      <c r="AM18" s="27">
        <v>39</v>
      </c>
      <c r="AN18" s="27">
        <v>40</v>
      </c>
      <c r="AO18" s="27">
        <v>41</v>
      </c>
      <c r="AP18" s="27">
        <v>42</v>
      </c>
      <c r="AQ18" s="27">
        <v>43</v>
      </c>
      <c r="AR18" s="27">
        <v>44</v>
      </c>
      <c r="AS18" s="27">
        <v>45</v>
      </c>
      <c r="AT18" s="27">
        <v>46</v>
      </c>
      <c r="AU18" s="27">
        <v>47</v>
      </c>
      <c r="AV18" s="27">
        <v>48</v>
      </c>
      <c r="AW18" s="27">
        <v>49</v>
      </c>
      <c r="AX18" s="27">
        <v>50</v>
      </c>
      <c r="AY18" s="27">
        <v>51</v>
      </c>
      <c r="AZ18" s="27">
        <v>52</v>
      </c>
      <c r="BA18" s="27">
        <v>53</v>
      </c>
      <c r="BB18" s="27">
        <v>54</v>
      </c>
      <c r="BC18" s="27">
        <v>55</v>
      </c>
      <c r="BD18" s="27">
        <v>56</v>
      </c>
      <c r="BE18" s="27">
        <v>57</v>
      </c>
      <c r="BF18" s="27">
        <v>58</v>
      </c>
      <c r="BG18" s="27">
        <v>59</v>
      </c>
      <c r="BH18" s="27">
        <v>60</v>
      </c>
      <c r="BI18" s="27">
        <v>61</v>
      </c>
      <c r="BJ18" s="27">
        <v>62</v>
      </c>
      <c r="BK18" s="27">
        <v>63</v>
      </c>
      <c r="BL18" s="27">
        <v>64</v>
      </c>
      <c r="BM18" s="27">
        <v>65</v>
      </c>
      <c r="BN18" s="27">
        <v>66</v>
      </c>
      <c r="BO18" s="27">
        <v>67</v>
      </c>
      <c r="BP18" s="27">
        <v>68</v>
      </c>
      <c r="BQ18" s="27">
        <v>69</v>
      </c>
      <c r="BR18" s="27">
        <v>70</v>
      </c>
      <c r="BS18" s="27">
        <v>71</v>
      </c>
      <c r="BT18" s="27">
        <v>72</v>
      </c>
      <c r="BU18" s="27">
        <v>73</v>
      </c>
      <c r="BV18" s="27">
        <v>74</v>
      </c>
      <c r="BW18" s="27">
        <v>75</v>
      </c>
      <c r="BX18" s="27">
        <v>76</v>
      </c>
      <c r="BY18" s="27">
        <v>77</v>
      </c>
      <c r="BZ18" s="27">
        <v>78</v>
      </c>
      <c r="CA18" s="27">
        <v>79</v>
      </c>
      <c r="CB18" s="27">
        <v>80</v>
      </c>
      <c r="CC18" s="27">
        <v>81</v>
      </c>
      <c r="CD18" s="27">
        <v>82</v>
      </c>
      <c r="CE18" s="27">
        <v>83</v>
      </c>
      <c r="CF18" s="27">
        <v>84</v>
      </c>
      <c r="CG18" s="27">
        <v>85</v>
      </c>
      <c r="CH18" s="27">
        <v>86</v>
      </c>
      <c r="CI18" s="27">
        <v>87</v>
      </c>
      <c r="CJ18" s="27">
        <v>88</v>
      </c>
      <c r="CK18" s="27">
        <v>89</v>
      </c>
      <c r="CL18" s="27">
        <v>90</v>
      </c>
      <c r="CM18" s="27">
        <v>91</v>
      </c>
      <c r="CN18" s="27">
        <v>92</v>
      </c>
      <c r="CO18" s="27">
        <v>93</v>
      </c>
      <c r="CP18" s="27">
        <v>94</v>
      </c>
      <c r="CQ18" s="27">
        <v>95</v>
      </c>
      <c r="CR18" s="27">
        <v>96</v>
      </c>
      <c r="CS18" s="27">
        <v>97</v>
      </c>
      <c r="CT18" s="27">
        <v>98</v>
      </c>
      <c r="CU18" s="27">
        <v>99</v>
      </c>
      <c r="CV18" s="27">
        <v>100</v>
      </c>
      <c r="CW18" s="27">
        <v>101</v>
      </c>
      <c r="CX18" s="27">
        <v>102</v>
      </c>
      <c r="CY18" s="27">
        <v>103</v>
      </c>
      <c r="CZ18" s="27">
        <v>104</v>
      </c>
      <c r="DA18" s="27">
        <v>105</v>
      </c>
      <c r="DB18" s="27">
        <v>106</v>
      </c>
      <c r="DC18" s="27">
        <v>107</v>
      </c>
      <c r="DD18" s="27">
        <v>108</v>
      </c>
      <c r="DE18" s="27">
        <v>109</v>
      </c>
      <c r="DF18" s="27">
        <v>110</v>
      </c>
      <c r="DG18" s="27">
        <v>111</v>
      </c>
      <c r="DH18" s="27">
        <v>112</v>
      </c>
      <c r="DI18" s="27">
        <v>113</v>
      </c>
      <c r="DJ18" s="27">
        <v>114</v>
      </c>
      <c r="DK18" s="27">
        <v>115</v>
      </c>
      <c r="DL18" s="27">
        <v>116</v>
      </c>
      <c r="DM18" s="27">
        <v>117</v>
      </c>
      <c r="DN18" s="27">
        <v>118</v>
      </c>
      <c r="DO18" s="27">
        <v>119</v>
      </c>
      <c r="DP18" s="27">
        <v>120</v>
      </c>
      <c r="DQ18" s="27">
        <v>121</v>
      </c>
      <c r="DR18" s="27">
        <v>122</v>
      </c>
      <c r="DS18" s="27">
        <v>123</v>
      </c>
      <c r="DT18" s="27">
        <v>124</v>
      </c>
      <c r="DU18" s="27">
        <v>125</v>
      </c>
      <c r="DV18" s="27">
        <v>126</v>
      </c>
      <c r="DW18" s="27">
        <v>127</v>
      </c>
      <c r="DX18" s="27">
        <v>128</v>
      </c>
      <c r="DY18" s="27">
        <v>129</v>
      </c>
      <c r="DZ18" s="27">
        <v>130</v>
      </c>
      <c r="EA18" s="27">
        <v>131</v>
      </c>
      <c r="EB18" s="27">
        <v>132</v>
      </c>
      <c r="EC18" s="27">
        <v>133</v>
      </c>
      <c r="ED18" s="27">
        <v>134</v>
      </c>
      <c r="EE18" s="27">
        <v>135</v>
      </c>
    </row>
    <row r="19" spans="1:135" s="12" customFormat="1" ht="121.5" customHeight="1" x14ac:dyDescent="0.3">
      <c r="A19" s="19" t="s">
        <v>37</v>
      </c>
      <c r="B19" s="18" t="s">
        <v>63</v>
      </c>
      <c r="C19" s="25" t="s">
        <v>65</v>
      </c>
      <c r="D19" s="24">
        <f>SUM(E19:CU19)</f>
        <v>323</v>
      </c>
      <c r="E19" s="24">
        <v>157</v>
      </c>
      <c r="F19" s="24"/>
      <c r="G19" s="24">
        <v>130</v>
      </c>
      <c r="H19" s="24"/>
      <c r="I19" s="24"/>
      <c r="J19" s="24">
        <v>36</v>
      </c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>
        <f>SUM(CW19:DM19)</f>
        <v>61</v>
      </c>
      <c r="CW19" s="24">
        <v>21</v>
      </c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>
        <v>28</v>
      </c>
      <c r="DI19" s="24"/>
      <c r="DJ19" s="24"/>
      <c r="DK19" s="24">
        <v>12</v>
      </c>
      <c r="DL19" s="24"/>
      <c r="DM19" s="24"/>
      <c r="DN19" s="24">
        <f t="shared" ref="DN19:DN20" si="0">SUM(DO19:EE19)</f>
        <v>122</v>
      </c>
      <c r="DO19" s="24">
        <v>122</v>
      </c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</row>
    <row r="20" spans="1:135" s="12" customFormat="1" ht="130.5" customHeight="1" x14ac:dyDescent="0.3">
      <c r="A20" s="19" t="s">
        <v>38</v>
      </c>
      <c r="B20" s="18" t="s">
        <v>64</v>
      </c>
      <c r="C20" s="25" t="s">
        <v>66</v>
      </c>
      <c r="D20" s="24">
        <f>SUM(E20:CU20)</f>
        <v>100</v>
      </c>
      <c r="E20" s="24">
        <v>5</v>
      </c>
      <c r="F20" s="24">
        <v>10</v>
      </c>
      <c r="G20" s="24">
        <v>20</v>
      </c>
      <c r="H20" s="24">
        <v>20</v>
      </c>
      <c r="I20" s="24"/>
      <c r="J20" s="24">
        <v>1</v>
      </c>
      <c r="K20" s="24">
        <v>4</v>
      </c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>
        <v>5</v>
      </c>
      <c r="AI20" s="24"/>
      <c r="AJ20" s="24"/>
      <c r="AK20" s="24"/>
      <c r="AL20" s="24">
        <v>15</v>
      </c>
      <c r="AM20" s="24"/>
      <c r="AN20" s="24"/>
      <c r="AO20" s="24"/>
      <c r="AP20" s="24"/>
      <c r="AQ20" s="24"/>
      <c r="AR20" s="24"/>
      <c r="AS20" s="24"/>
      <c r="AT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>
        <v>5</v>
      </c>
      <c r="CP20" s="24">
        <v>5</v>
      </c>
      <c r="CQ20" s="24">
        <v>5</v>
      </c>
      <c r="CR20" s="24"/>
      <c r="CS20" s="24">
        <v>5</v>
      </c>
      <c r="CT20" s="24"/>
      <c r="CU20" s="24"/>
      <c r="CV20" s="24">
        <f>SUM(CW20:DM20)</f>
        <v>80</v>
      </c>
      <c r="CW20" s="24">
        <v>15</v>
      </c>
      <c r="CX20" s="24"/>
      <c r="CY20" s="24"/>
      <c r="CZ20" s="24"/>
      <c r="DA20" s="24"/>
      <c r="DB20" s="24"/>
      <c r="DC20" s="24"/>
      <c r="DD20" s="24"/>
      <c r="DE20" s="24">
        <v>5</v>
      </c>
      <c r="DF20" s="24"/>
      <c r="DG20" s="24"/>
      <c r="DH20" s="24">
        <v>40</v>
      </c>
      <c r="DI20" s="24"/>
      <c r="DJ20" s="24">
        <v>15</v>
      </c>
      <c r="DK20" s="24">
        <v>5</v>
      </c>
      <c r="DL20" s="24"/>
      <c r="DM20" s="24"/>
      <c r="DN20" s="24">
        <f t="shared" si="0"/>
        <v>0</v>
      </c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</row>
    <row r="21" spans="1:135" s="12" customFormat="1" ht="90" customHeight="1" x14ac:dyDescent="0.3">
      <c r="A21" s="19" t="s">
        <v>39</v>
      </c>
      <c r="B21" s="18" t="s">
        <v>67</v>
      </c>
      <c r="C21" s="25" t="s">
        <v>65</v>
      </c>
      <c r="D21" s="24">
        <f>SUM(E21:CU21)</f>
        <v>229</v>
      </c>
      <c r="E21" s="24">
        <v>124</v>
      </c>
      <c r="F21" s="24"/>
      <c r="G21" s="24">
        <v>87</v>
      </c>
      <c r="H21" s="24"/>
      <c r="I21" s="24"/>
      <c r="J21" s="24">
        <v>18</v>
      </c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>
        <f>SUM(CW21:DM21)</f>
        <v>229</v>
      </c>
      <c r="CW21" s="24">
        <v>124</v>
      </c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>
        <v>87</v>
      </c>
      <c r="DI21" s="24"/>
      <c r="DJ21" s="24"/>
      <c r="DK21" s="24">
        <v>18</v>
      </c>
      <c r="DL21" s="24"/>
      <c r="DM21" s="24"/>
      <c r="DN21" s="24">
        <f>SUM(DO21:EE21)</f>
        <v>229</v>
      </c>
      <c r="DO21" s="24">
        <v>124</v>
      </c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>
        <v>87</v>
      </c>
      <c r="EA21" s="24"/>
      <c r="EB21" s="24"/>
      <c r="EC21" s="24">
        <v>18</v>
      </c>
      <c r="ED21" s="24"/>
      <c r="EE21" s="24"/>
    </row>
    <row r="22" spans="1:135" s="21" customFormat="1" ht="22.5" customHeight="1" x14ac:dyDescent="0.3">
      <c r="A22" s="20"/>
      <c r="B22" s="15" t="s">
        <v>40</v>
      </c>
      <c r="C22" s="23" t="s">
        <v>43</v>
      </c>
      <c r="D22" s="17">
        <f>D21+D19</f>
        <v>552</v>
      </c>
      <c r="E22" s="17">
        <f t="shared" ref="E22:BP22" si="1">E21+E19</f>
        <v>281</v>
      </c>
      <c r="F22" s="17">
        <f t="shared" si="1"/>
        <v>0</v>
      </c>
      <c r="G22" s="17">
        <f t="shared" si="1"/>
        <v>217</v>
      </c>
      <c r="H22" s="17">
        <f t="shared" si="1"/>
        <v>0</v>
      </c>
      <c r="I22" s="17">
        <f t="shared" si="1"/>
        <v>0</v>
      </c>
      <c r="J22" s="17">
        <f t="shared" si="1"/>
        <v>54</v>
      </c>
      <c r="K22" s="17">
        <f t="shared" si="1"/>
        <v>0</v>
      </c>
      <c r="L22" s="17">
        <f t="shared" si="1"/>
        <v>0</v>
      </c>
      <c r="M22" s="17">
        <f t="shared" si="1"/>
        <v>0</v>
      </c>
      <c r="N22" s="17">
        <f t="shared" si="1"/>
        <v>0</v>
      </c>
      <c r="O22" s="17">
        <f t="shared" si="1"/>
        <v>0</v>
      </c>
      <c r="P22" s="17">
        <f t="shared" si="1"/>
        <v>0</v>
      </c>
      <c r="Q22" s="17">
        <f t="shared" si="1"/>
        <v>0</v>
      </c>
      <c r="R22" s="17">
        <f t="shared" si="1"/>
        <v>0</v>
      </c>
      <c r="S22" s="17">
        <f t="shared" si="1"/>
        <v>0</v>
      </c>
      <c r="T22" s="17">
        <f t="shared" si="1"/>
        <v>0</v>
      </c>
      <c r="U22" s="17">
        <f t="shared" si="1"/>
        <v>0</v>
      </c>
      <c r="V22" s="17">
        <f t="shared" si="1"/>
        <v>0</v>
      </c>
      <c r="W22" s="17">
        <f t="shared" si="1"/>
        <v>0</v>
      </c>
      <c r="X22" s="17">
        <f t="shared" si="1"/>
        <v>0</v>
      </c>
      <c r="Y22" s="17">
        <f t="shared" si="1"/>
        <v>0</v>
      </c>
      <c r="Z22" s="17">
        <f t="shared" si="1"/>
        <v>0</v>
      </c>
      <c r="AA22" s="17">
        <f t="shared" si="1"/>
        <v>0</v>
      </c>
      <c r="AB22" s="17">
        <f t="shared" si="1"/>
        <v>0</v>
      </c>
      <c r="AC22" s="17">
        <f t="shared" si="1"/>
        <v>0</v>
      </c>
      <c r="AD22" s="17">
        <f t="shared" si="1"/>
        <v>0</v>
      </c>
      <c r="AE22" s="17">
        <f t="shared" si="1"/>
        <v>0</v>
      </c>
      <c r="AF22" s="17">
        <f t="shared" si="1"/>
        <v>0</v>
      </c>
      <c r="AG22" s="17">
        <f t="shared" si="1"/>
        <v>0</v>
      </c>
      <c r="AH22" s="17">
        <f t="shared" si="1"/>
        <v>0</v>
      </c>
      <c r="AI22" s="17">
        <f t="shared" si="1"/>
        <v>0</v>
      </c>
      <c r="AJ22" s="17">
        <f t="shared" si="1"/>
        <v>0</v>
      </c>
      <c r="AK22" s="17">
        <f t="shared" si="1"/>
        <v>0</v>
      </c>
      <c r="AL22" s="17">
        <f t="shared" si="1"/>
        <v>0</v>
      </c>
      <c r="AM22" s="17">
        <f t="shared" si="1"/>
        <v>0</v>
      </c>
      <c r="AN22" s="17">
        <f t="shared" si="1"/>
        <v>0</v>
      </c>
      <c r="AO22" s="17">
        <f t="shared" si="1"/>
        <v>0</v>
      </c>
      <c r="AP22" s="17">
        <f t="shared" si="1"/>
        <v>0</v>
      </c>
      <c r="AQ22" s="17">
        <f t="shared" si="1"/>
        <v>0</v>
      </c>
      <c r="AR22" s="17">
        <f t="shared" si="1"/>
        <v>0</v>
      </c>
      <c r="AS22" s="17">
        <f t="shared" si="1"/>
        <v>0</v>
      </c>
      <c r="AT22" s="17">
        <f t="shared" si="1"/>
        <v>0</v>
      </c>
      <c r="AU22" s="17">
        <f t="shared" si="1"/>
        <v>0</v>
      </c>
      <c r="AV22" s="17">
        <f t="shared" si="1"/>
        <v>0</v>
      </c>
      <c r="AW22" s="17">
        <f t="shared" si="1"/>
        <v>0</v>
      </c>
      <c r="AX22" s="17">
        <f t="shared" si="1"/>
        <v>0</v>
      </c>
      <c r="AY22" s="17">
        <f t="shared" si="1"/>
        <v>0</v>
      </c>
      <c r="AZ22" s="17">
        <f t="shared" si="1"/>
        <v>0</v>
      </c>
      <c r="BA22" s="17">
        <f t="shared" si="1"/>
        <v>0</v>
      </c>
      <c r="BB22" s="17">
        <f t="shared" si="1"/>
        <v>0</v>
      </c>
      <c r="BC22" s="17">
        <f t="shared" si="1"/>
        <v>0</v>
      </c>
      <c r="BD22" s="17">
        <f t="shared" si="1"/>
        <v>0</v>
      </c>
      <c r="BE22" s="17">
        <f t="shared" si="1"/>
        <v>0</v>
      </c>
      <c r="BF22" s="17">
        <f t="shared" si="1"/>
        <v>0</v>
      </c>
      <c r="BG22" s="17">
        <f t="shared" si="1"/>
        <v>0</v>
      </c>
      <c r="BH22" s="17">
        <f t="shared" si="1"/>
        <v>0</v>
      </c>
      <c r="BI22" s="17">
        <f t="shared" si="1"/>
        <v>0</v>
      </c>
      <c r="BJ22" s="17">
        <f t="shared" si="1"/>
        <v>0</v>
      </c>
      <c r="BK22" s="17">
        <f t="shared" si="1"/>
        <v>0</v>
      </c>
      <c r="BL22" s="17">
        <f t="shared" si="1"/>
        <v>0</v>
      </c>
      <c r="BM22" s="17">
        <f t="shared" si="1"/>
        <v>0</v>
      </c>
      <c r="BN22" s="17">
        <f t="shared" si="1"/>
        <v>0</v>
      </c>
      <c r="BO22" s="17">
        <f t="shared" si="1"/>
        <v>0</v>
      </c>
      <c r="BP22" s="17">
        <f t="shared" si="1"/>
        <v>0</v>
      </c>
      <c r="BQ22" s="17">
        <f t="shared" ref="BQ22:EB22" si="2">BQ21+BQ19</f>
        <v>0</v>
      </c>
      <c r="BR22" s="17">
        <f t="shared" si="2"/>
        <v>0</v>
      </c>
      <c r="BS22" s="17">
        <f t="shared" si="2"/>
        <v>0</v>
      </c>
      <c r="BT22" s="17">
        <f t="shared" si="2"/>
        <v>0</v>
      </c>
      <c r="BU22" s="17">
        <f t="shared" si="2"/>
        <v>0</v>
      </c>
      <c r="BV22" s="17">
        <f t="shared" si="2"/>
        <v>0</v>
      </c>
      <c r="BW22" s="17">
        <f t="shared" si="2"/>
        <v>0</v>
      </c>
      <c r="BX22" s="17">
        <f t="shared" si="2"/>
        <v>0</v>
      </c>
      <c r="BY22" s="17">
        <f t="shared" si="2"/>
        <v>0</v>
      </c>
      <c r="BZ22" s="17">
        <f t="shared" si="2"/>
        <v>0</v>
      </c>
      <c r="CA22" s="17">
        <f t="shared" si="2"/>
        <v>0</v>
      </c>
      <c r="CB22" s="17">
        <f t="shared" si="2"/>
        <v>0</v>
      </c>
      <c r="CC22" s="17">
        <f t="shared" si="2"/>
        <v>0</v>
      </c>
      <c r="CD22" s="17">
        <f t="shared" si="2"/>
        <v>0</v>
      </c>
      <c r="CE22" s="17">
        <f t="shared" si="2"/>
        <v>0</v>
      </c>
      <c r="CF22" s="17">
        <f t="shared" si="2"/>
        <v>0</v>
      </c>
      <c r="CG22" s="17">
        <f t="shared" si="2"/>
        <v>0</v>
      </c>
      <c r="CH22" s="17">
        <f t="shared" si="2"/>
        <v>0</v>
      </c>
      <c r="CI22" s="17">
        <f t="shared" si="2"/>
        <v>0</v>
      </c>
      <c r="CJ22" s="17">
        <f t="shared" si="2"/>
        <v>0</v>
      </c>
      <c r="CK22" s="17">
        <f t="shared" si="2"/>
        <v>0</v>
      </c>
      <c r="CL22" s="17">
        <f t="shared" si="2"/>
        <v>0</v>
      </c>
      <c r="CM22" s="17">
        <f t="shared" si="2"/>
        <v>0</v>
      </c>
      <c r="CN22" s="17">
        <f t="shared" si="2"/>
        <v>0</v>
      </c>
      <c r="CO22" s="17">
        <f t="shared" si="2"/>
        <v>0</v>
      </c>
      <c r="CP22" s="17">
        <f t="shared" si="2"/>
        <v>0</v>
      </c>
      <c r="CQ22" s="17">
        <f t="shared" si="2"/>
        <v>0</v>
      </c>
      <c r="CR22" s="17">
        <f t="shared" si="2"/>
        <v>0</v>
      </c>
      <c r="CS22" s="17">
        <f t="shared" si="2"/>
        <v>0</v>
      </c>
      <c r="CT22" s="17">
        <f t="shared" si="2"/>
        <v>0</v>
      </c>
      <c r="CU22" s="17">
        <f t="shared" si="2"/>
        <v>0</v>
      </c>
      <c r="CV22" s="17">
        <f t="shared" si="2"/>
        <v>290</v>
      </c>
      <c r="CW22" s="17">
        <f t="shared" si="2"/>
        <v>145</v>
      </c>
      <c r="CX22" s="17">
        <f t="shared" si="2"/>
        <v>0</v>
      </c>
      <c r="CY22" s="17">
        <f t="shared" si="2"/>
        <v>0</v>
      </c>
      <c r="CZ22" s="17">
        <f t="shared" si="2"/>
        <v>0</v>
      </c>
      <c r="DA22" s="17">
        <f t="shared" si="2"/>
        <v>0</v>
      </c>
      <c r="DB22" s="17">
        <f t="shared" si="2"/>
        <v>0</v>
      </c>
      <c r="DC22" s="17">
        <f t="shared" si="2"/>
        <v>0</v>
      </c>
      <c r="DD22" s="17">
        <f t="shared" si="2"/>
        <v>0</v>
      </c>
      <c r="DE22" s="17">
        <f t="shared" si="2"/>
        <v>0</v>
      </c>
      <c r="DF22" s="17">
        <f t="shared" si="2"/>
        <v>0</v>
      </c>
      <c r="DG22" s="17">
        <f t="shared" si="2"/>
        <v>0</v>
      </c>
      <c r="DH22" s="17">
        <f t="shared" si="2"/>
        <v>115</v>
      </c>
      <c r="DI22" s="17">
        <f t="shared" si="2"/>
        <v>0</v>
      </c>
      <c r="DJ22" s="17">
        <f t="shared" si="2"/>
        <v>0</v>
      </c>
      <c r="DK22" s="17">
        <f t="shared" si="2"/>
        <v>30</v>
      </c>
      <c r="DL22" s="17">
        <f t="shared" si="2"/>
        <v>0</v>
      </c>
      <c r="DM22" s="17">
        <f t="shared" si="2"/>
        <v>0</v>
      </c>
      <c r="DN22" s="17">
        <f t="shared" si="2"/>
        <v>351</v>
      </c>
      <c r="DO22" s="17">
        <f t="shared" si="2"/>
        <v>246</v>
      </c>
      <c r="DP22" s="17">
        <f t="shared" si="2"/>
        <v>0</v>
      </c>
      <c r="DQ22" s="17">
        <f t="shared" si="2"/>
        <v>0</v>
      </c>
      <c r="DR22" s="17">
        <f t="shared" si="2"/>
        <v>0</v>
      </c>
      <c r="DS22" s="17">
        <f t="shared" si="2"/>
        <v>0</v>
      </c>
      <c r="DT22" s="17">
        <f t="shared" si="2"/>
        <v>0</v>
      </c>
      <c r="DU22" s="17">
        <f t="shared" si="2"/>
        <v>0</v>
      </c>
      <c r="DV22" s="17">
        <f t="shared" si="2"/>
        <v>0</v>
      </c>
      <c r="DW22" s="17">
        <f t="shared" si="2"/>
        <v>0</v>
      </c>
      <c r="DX22" s="17">
        <f t="shared" si="2"/>
        <v>0</v>
      </c>
      <c r="DY22" s="17">
        <f t="shared" si="2"/>
        <v>0</v>
      </c>
      <c r="DZ22" s="17">
        <f t="shared" si="2"/>
        <v>87</v>
      </c>
      <c r="EA22" s="17">
        <f t="shared" si="2"/>
        <v>0</v>
      </c>
      <c r="EB22" s="17">
        <f t="shared" si="2"/>
        <v>0</v>
      </c>
      <c r="EC22" s="17">
        <f t="shared" ref="EC22:EE22" si="3">EC21+EC19</f>
        <v>18</v>
      </c>
      <c r="ED22" s="17">
        <f t="shared" si="3"/>
        <v>0</v>
      </c>
      <c r="EE22" s="17">
        <f t="shared" si="3"/>
        <v>0</v>
      </c>
    </row>
    <row r="23" spans="1:135" s="21" customFormat="1" ht="22.5" customHeight="1" x14ac:dyDescent="0.3">
      <c r="A23" s="20"/>
      <c r="B23" s="15" t="s">
        <v>41</v>
      </c>
      <c r="C23" s="23" t="s">
        <v>43</v>
      </c>
      <c r="D23" s="17">
        <f>D20</f>
        <v>100</v>
      </c>
      <c r="E23" s="17">
        <f t="shared" ref="E23:AI23" si="4">SUMIFS(E19:E21,$C$19:$C$21,"Сельский")</f>
        <v>5</v>
      </c>
      <c r="F23" s="17">
        <f t="shared" si="4"/>
        <v>10</v>
      </c>
      <c r="G23" s="17">
        <f t="shared" si="4"/>
        <v>20</v>
      </c>
      <c r="H23" s="17">
        <f t="shared" si="4"/>
        <v>20</v>
      </c>
      <c r="I23" s="17">
        <f t="shared" si="4"/>
        <v>0</v>
      </c>
      <c r="J23" s="17">
        <f t="shared" si="4"/>
        <v>1</v>
      </c>
      <c r="K23" s="17">
        <f t="shared" si="4"/>
        <v>4</v>
      </c>
      <c r="L23" s="17">
        <f t="shared" si="4"/>
        <v>0</v>
      </c>
      <c r="M23" s="17">
        <f t="shared" si="4"/>
        <v>0</v>
      </c>
      <c r="N23" s="17">
        <f t="shared" si="4"/>
        <v>0</v>
      </c>
      <c r="O23" s="17">
        <f t="shared" si="4"/>
        <v>0</v>
      </c>
      <c r="P23" s="17">
        <f t="shared" si="4"/>
        <v>0</v>
      </c>
      <c r="Q23" s="17">
        <f t="shared" si="4"/>
        <v>0</v>
      </c>
      <c r="R23" s="17">
        <f t="shared" si="4"/>
        <v>0</v>
      </c>
      <c r="S23" s="17">
        <f t="shared" si="4"/>
        <v>0</v>
      </c>
      <c r="T23" s="17">
        <f t="shared" si="4"/>
        <v>0</v>
      </c>
      <c r="U23" s="17">
        <f t="shared" si="4"/>
        <v>0</v>
      </c>
      <c r="V23" s="17">
        <f t="shared" si="4"/>
        <v>0</v>
      </c>
      <c r="W23" s="17">
        <f t="shared" si="4"/>
        <v>0</v>
      </c>
      <c r="X23" s="17">
        <f t="shared" si="4"/>
        <v>0</v>
      </c>
      <c r="Y23" s="17">
        <f t="shared" si="4"/>
        <v>0</v>
      </c>
      <c r="Z23" s="17">
        <f t="shared" si="4"/>
        <v>0</v>
      </c>
      <c r="AA23" s="17">
        <f t="shared" si="4"/>
        <v>0</v>
      </c>
      <c r="AB23" s="17">
        <f t="shared" si="4"/>
        <v>0</v>
      </c>
      <c r="AC23" s="17">
        <f t="shared" si="4"/>
        <v>0</v>
      </c>
      <c r="AD23" s="17">
        <f t="shared" si="4"/>
        <v>0</v>
      </c>
      <c r="AE23" s="17">
        <f t="shared" si="4"/>
        <v>0</v>
      </c>
      <c r="AF23" s="17">
        <f t="shared" si="4"/>
        <v>0</v>
      </c>
      <c r="AG23" s="17">
        <f t="shared" si="4"/>
        <v>0</v>
      </c>
      <c r="AH23" s="17">
        <f t="shared" si="4"/>
        <v>5</v>
      </c>
      <c r="AI23" s="17">
        <f t="shared" si="4"/>
        <v>0</v>
      </c>
      <c r="AJ23" s="17">
        <f t="shared" ref="AJ23:BO23" si="5">SUMIFS(AJ19:AJ21,$C$19:$C$21,"Сельский")</f>
        <v>0</v>
      </c>
      <c r="AK23" s="17">
        <f t="shared" si="5"/>
        <v>0</v>
      </c>
      <c r="AL23" s="17">
        <f t="shared" si="5"/>
        <v>15</v>
      </c>
      <c r="AM23" s="17">
        <f t="shared" si="5"/>
        <v>0</v>
      </c>
      <c r="AN23" s="17">
        <f t="shared" si="5"/>
        <v>0</v>
      </c>
      <c r="AO23" s="17">
        <f t="shared" si="5"/>
        <v>0</v>
      </c>
      <c r="AP23" s="17">
        <f t="shared" si="5"/>
        <v>0</v>
      </c>
      <c r="AQ23" s="17">
        <f t="shared" si="5"/>
        <v>0</v>
      </c>
      <c r="AR23" s="17">
        <f t="shared" si="5"/>
        <v>0</v>
      </c>
      <c r="AS23" s="17">
        <f t="shared" si="5"/>
        <v>0</v>
      </c>
      <c r="AT23" s="17">
        <f t="shared" si="5"/>
        <v>0</v>
      </c>
      <c r="AU23" s="17">
        <f t="shared" si="5"/>
        <v>0</v>
      </c>
      <c r="AV23" s="17">
        <f t="shared" si="5"/>
        <v>0</v>
      </c>
      <c r="AW23" s="17">
        <f t="shared" si="5"/>
        <v>0</v>
      </c>
      <c r="AX23" s="17">
        <f t="shared" si="5"/>
        <v>0</v>
      </c>
      <c r="AY23" s="17">
        <f t="shared" si="5"/>
        <v>0</v>
      </c>
      <c r="AZ23" s="17">
        <f t="shared" si="5"/>
        <v>0</v>
      </c>
      <c r="BA23" s="17">
        <f t="shared" si="5"/>
        <v>0</v>
      </c>
      <c r="BB23" s="17">
        <f t="shared" si="5"/>
        <v>0</v>
      </c>
      <c r="BC23" s="17">
        <f t="shared" si="5"/>
        <v>0</v>
      </c>
      <c r="BD23" s="17">
        <f t="shared" si="5"/>
        <v>0</v>
      </c>
      <c r="BE23" s="17">
        <f t="shared" si="5"/>
        <v>0</v>
      </c>
      <c r="BF23" s="17">
        <f t="shared" si="5"/>
        <v>0</v>
      </c>
      <c r="BG23" s="17">
        <f t="shared" si="5"/>
        <v>0</v>
      </c>
      <c r="BH23" s="17">
        <f t="shared" si="5"/>
        <v>0</v>
      </c>
      <c r="BI23" s="17">
        <f t="shared" si="5"/>
        <v>0</v>
      </c>
      <c r="BJ23" s="17">
        <f t="shared" si="5"/>
        <v>0</v>
      </c>
      <c r="BK23" s="17">
        <f t="shared" si="5"/>
        <v>0</v>
      </c>
      <c r="BL23" s="17">
        <f t="shared" si="5"/>
        <v>0</v>
      </c>
      <c r="BM23" s="17">
        <f t="shared" si="5"/>
        <v>0</v>
      </c>
      <c r="BN23" s="17">
        <f t="shared" si="5"/>
        <v>0</v>
      </c>
      <c r="BO23" s="17">
        <f t="shared" si="5"/>
        <v>0</v>
      </c>
      <c r="BP23" s="17">
        <f t="shared" ref="BP23:CU23" si="6">SUMIFS(BP19:BP21,$C$19:$C$21,"Сельский")</f>
        <v>0</v>
      </c>
      <c r="BQ23" s="17">
        <f t="shared" si="6"/>
        <v>0</v>
      </c>
      <c r="BR23" s="17">
        <f t="shared" si="6"/>
        <v>0</v>
      </c>
      <c r="BS23" s="17">
        <f t="shared" si="6"/>
        <v>0</v>
      </c>
      <c r="BT23" s="17">
        <f t="shared" si="6"/>
        <v>0</v>
      </c>
      <c r="BU23" s="17">
        <f t="shared" si="6"/>
        <v>0</v>
      </c>
      <c r="BV23" s="17">
        <f t="shared" si="6"/>
        <v>0</v>
      </c>
      <c r="BW23" s="17">
        <f t="shared" si="6"/>
        <v>0</v>
      </c>
      <c r="BX23" s="17">
        <f t="shared" si="6"/>
        <v>0</v>
      </c>
      <c r="BY23" s="17">
        <f t="shared" si="6"/>
        <v>0</v>
      </c>
      <c r="BZ23" s="17">
        <f t="shared" si="6"/>
        <v>0</v>
      </c>
      <c r="CA23" s="17">
        <f t="shared" si="6"/>
        <v>0</v>
      </c>
      <c r="CB23" s="17">
        <f t="shared" si="6"/>
        <v>0</v>
      </c>
      <c r="CC23" s="17">
        <f t="shared" si="6"/>
        <v>0</v>
      </c>
      <c r="CD23" s="17">
        <f t="shared" si="6"/>
        <v>0</v>
      </c>
      <c r="CE23" s="17">
        <f t="shared" si="6"/>
        <v>0</v>
      </c>
      <c r="CF23" s="17">
        <f t="shared" si="6"/>
        <v>0</v>
      </c>
      <c r="CG23" s="17">
        <f t="shared" si="6"/>
        <v>0</v>
      </c>
      <c r="CH23" s="17">
        <f t="shared" si="6"/>
        <v>0</v>
      </c>
      <c r="CI23" s="17">
        <f t="shared" si="6"/>
        <v>0</v>
      </c>
      <c r="CJ23" s="17">
        <f t="shared" si="6"/>
        <v>0</v>
      </c>
      <c r="CK23" s="17">
        <f t="shared" si="6"/>
        <v>0</v>
      </c>
      <c r="CL23" s="17">
        <f t="shared" si="6"/>
        <v>0</v>
      </c>
      <c r="CM23" s="17">
        <f t="shared" si="6"/>
        <v>0</v>
      </c>
      <c r="CN23" s="17">
        <f t="shared" si="6"/>
        <v>0</v>
      </c>
      <c r="CO23" s="17">
        <f t="shared" si="6"/>
        <v>5</v>
      </c>
      <c r="CP23" s="17">
        <f t="shared" si="6"/>
        <v>5</v>
      </c>
      <c r="CQ23" s="17">
        <f t="shared" si="6"/>
        <v>5</v>
      </c>
      <c r="CR23" s="17">
        <f t="shared" si="6"/>
        <v>0</v>
      </c>
      <c r="CS23" s="17">
        <f t="shared" si="6"/>
        <v>5</v>
      </c>
      <c r="CT23" s="17">
        <f t="shared" si="6"/>
        <v>0</v>
      </c>
      <c r="CU23" s="17">
        <f t="shared" si="6"/>
        <v>0</v>
      </c>
      <c r="CV23" s="17">
        <f t="shared" ref="CV23:EE23" si="7">SUMIFS(CV19:CV21,$C$19:$C$21,"Сельский")</f>
        <v>80</v>
      </c>
      <c r="CW23" s="17">
        <f t="shared" si="7"/>
        <v>15</v>
      </c>
      <c r="CX23" s="17">
        <f t="shared" si="7"/>
        <v>0</v>
      </c>
      <c r="CY23" s="17">
        <f t="shared" si="7"/>
        <v>0</v>
      </c>
      <c r="CZ23" s="17">
        <f t="shared" si="7"/>
        <v>0</v>
      </c>
      <c r="DA23" s="17">
        <f t="shared" si="7"/>
        <v>0</v>
      </c>
      <c r="DB23" s="17">
        <f t="shared" si="7"/>
        <v>0</v>
      </c>
      <c r="DC23" s="17">
        <f t="shared" si="7"/>
        <v>0</v>
      </c>
      <c r="DD23" s="17">
        <f t="shared" si="7"/>
        <v>0</v>
      </c>
      <c r="DE23" s="17">
        <f t="shared" si="7"/>
        <v>5</v>
      </c>
      <c r="DF23" s="17">
        <f t="shared" si="7"/>
        <v>0</v>
      </c>
      <c r="DG23" s="17">
        <f t="shared" si="7"/>
        <v>0</v>
      </c>
      <c r="DH23" s="17">
        <f t="shared" si="7"/>
        <v>40</v>
      </c>
      <c r="DI23" s="17">
        <f t="shared" si="7"/>
        <v>0</v>
      </c>
      <c r="DJ23" s="17">
        <f t="shared" si="7"/>
        <v>15</v>
      </c>
      <c r="DK23" s="17">
        <f t="shared" si="7"/>
        <v>5</v>
      </c>
      <c r="DL23" s="17">
        <f t="shared" si="7"/>
        <v>0</v>
      </c>
      <c r="DM23" s="17">
        <f t="shared" si="7"/>
        <v>0</v>
      </c>
      <c r="DN23" s="17">
        <f t="shared" si="7"/>
        <v>0</v>
      </c>
      <c r="DO23" s="17">
        <f t="shared" si="7"/>
        <v>0</v>
      </c>
      <c r="DP23" s="17">
        <f t="shared" si="7"/>
        <v>0</v>
      </c>
      <c r="DQ23" s="17">
        <f t="shared" si="7"/>
        <v>0</v>
      </c>
      <c r="DR23" s="17">
        <f t="shared" si="7"/>
        <v>0</v>
      </c>
      <c r="DS23" s="17">
        <f t="shared" si="7"/>
        <v>0</v>
      </c>
      <c r="DT23" s="17">
        <f t="shared" si="7"/>
        <v>0</v>
      </c>
      <c r="DU23" s="17">
        <f t="shared" si="7"/>
        <v>0</v>
      </c>
      <c r="DV23" s="17">
        <f t="shared" si="7"/>
        <v>0</v>
      </c>
      <c r="DW23" s="17">
        <f t="shared" si="7"/>
        <v>0</v>
      </c>
      <c r="DX23" s="17">
        <f t="shared" si="7"/>
        <v>0</v>
      </c>
      <c r="DY23" s="17">
        <f t="shared" si="7"/>
        <v>0</v>
      </c>
      <c r="DZ23" s="17">
        <f t="shared" si="7"/>
        <v>0</v>
      </c>
      <c r="EA23" s="17">
        <f t="shared" si="7"/>
        <v>0</v>
      </c>
      <c r="EB23" s="17">
        <f t="shared" si="7"/>
        <v>0</v>
      </c>
      <c r="EC23" s="17">
        <f t="shared" si="7"/>
        <v>0</v>
      </c>
      <c r="ED23" s="17">
        <f t="shared" si="7"/>
        <v>0</v>
      </c>
      <c r="EE23" s="17">
        <f t="shared" si="7"/>
        <v>0</v>
      </c>
    </row>
    <row r="24" spans="1:135" s="21" customFormat="1" ht="22.5" customHeight="1" x14ac:dyDescent="0.3">
      <c r="A24" s="20"/>
      <c r="B24" s="22" t="s">
        <v>42</v>
      </c>
      <c r="C24" s="16" t="s">
        <v>43</v>
      </c>
      <c r="D24" s="17">
        <f>SUM(D22:D23)</f>
        <v>652</v>
      </c>
      <c r="E24" s="17">
        <f t="shared" ref="E24" si="8">SUM(E22:E23)</f>
        <v>286</v>
      </c>
      <c r="F24" s="17">
        <f t="shared" ref="F24" si="9">SUM(F22:F23)</f>
        <v>10</v>
      </c>
      <c r="G24" s="17">
        <f t="shared" ref="G24" si="10">SUM(G22:G23)</f>
        <v>237</v>
      </c>
      <c r="H24" s="17">
        <f t="shared" ref="H24" si="11">SUM(H22:H23)</f>
        <v>20</v>
      </c>
      <c r="I24" s="17">
        <f t="shared" ref="I24" si="12">SUM(I22:I23)</f>
        <v>0</v>
      </c>
      <c r="J24" s="17">
        <f t="shared" ref="J24" si="13">SUM(J22:J23)</f>
        <v>55</v>
      </c>
      <c r="K24" s="17">
        <f t="shared" ref="K24" si="14">SUM(K22:K23)</f>
        <v>4</v>
      </c>
      <c r="L24" s="17">
        <f t="shared" ref="L24" si="15">SUM(L22:L23)</f>
        <v>0</v>
      </c>
      <c r="M24" s="17">
        <f t="shared" ref="M24" si="16">SUM(M22:M23)</f>
        <v>0</v>
      </c>
      <c r="N24" s="17">
        <f t="shared" ref="N24" si="17">SUM(N22:N23)</f>
        <v>0</v>
      </c>
      <c r="O24" s="17">
        <f t="shared" ref="O24" si="18">SUM(O22:O23)</f>
        <v>0</v>
      </c>
      <c r="P24" s="17">
        <f t="shared" ref="P24" si="19">SUM(P22:P23)</f>
        <v>0</v>
      </c>
      <c r="Q24" s="17">
        <f t="shared" ref="Q24" si="20">SUM(Q22:Q23)</f>
        <v>0</v>
      </c>
      <c r="R24" s="17">
        <f t="shared" ref="R24" si="21">SUM(R22:R23)</f>
        <v>0</v>
      </c>
      <c r="S24" s="17">
        <f t="shared" ref="S24" si="22">SUM(S22:S23)</f>
        <v>0</v>
      </c>
      <c r="T24" s="17">
        <f t="shared" ref="T24" si="23">SUM(T22:T23)</f>
        <v>0</v>
      </c>
      <c r="U24" s="17">
        <f t="shared" ref="U24" si="24">SUM(U22:U23)</f>
        <v>0</v>
      </c>
      <c r="V24" s="17">
        <f t="shared" ref="V24" si="25">SUM(V22:V23)</f>
        <v>0</v>
      </c>
      <c r="W24" s="17">
        <f t="shared" ref="W24" si="26">SUM(W22:W23)</f>
        <v>0</v>
      </c>
      <c r="X24" s="17">
        <f t="shared" ref="X24" si="27">SUM(X22:X23)</f>
        <v>0</v>
      </c>
      <c r="Y24" s="17">
        <f t="shared" ref="Y24" si="28">SUM(Y22:Y23)</f>
        <v>0</v>
      </c>
      <c r="Z24" s="17">
        <f t="shared" ref="Z24" si="29">SUM(Z22:Z23)</f>
        <v>0</v>
      </c>
      <c r="AA24" s="17">
        <f t="shared" ref="AA24" si="30">SUM(AA22:AA23)</f>
        <v>0</v>
      </c>
      <c r="AB24" s="17">
        <f t="shared" ref="AB24" si="31">SUM(AB22:AB23)</f>
        <v>0</v>
      </c>
      <c r="AC24" s="17">
        <f t="shared" ref="AC24" si="32">SUM(AC22:AC23)</f>
        <v>0</v>
      </c>
      <c r="AD24" s="17">
        <f t="shared" ref="AD24" si="33">SUM(AD22:AD23)</f>
        <v>0</v>
      </c>
      <c r="AE24" s="17">
        <f t="shared" ref="AE24" si="34">SUM(AE22:AE23)</f>
        <v>0</v>
      </c>
      <c r="AF24" s="17">
        <f t="shared" ref="AF24" si="35">SUM(AF22:AF23)</f>
        <v>0</v>
      </c>
      <c r="AG24" s="17">
        <f t="shared" ref="AG24" si="36">SUM(AG22:AG23)</f>
        <v>0</v>
      </c>
      <c r="AH24" s="17">
        <f t="shared" ref="AH24" si="37">SUM(AH22:AH23)</f>
        <v>5</v>
      </c>
      <c r="AI24" s="17">
        <f t="shared" ref="AI24" si="38">SUM(AI22:AI23)</f>
        <v>0</v>
      </c>
      <c r="AJ24" s="17">
        <f t="shared" ref="AJ24" si="39">SUM(AJ22:AJ23)</f>
        <v>0</v>
      </c>
      <c r="AK24" s="17">
        <f t="shared" ref="AK24" si="40">SUM(AK22:AK23)</f>
        <v>0</v>
      </c>
      <c r="AL24" s="17">
        <f t="shared" ref="AL24" si="41">SUM(AL22:AL23)</f>
        <v>15</v>
      </c>
      <c r="AM24" s="17">
        <f t="shared" ref="AM24" si="42">SUM(AM22:AM23)</f>
        <v>0</v>
      </c>
      <c r="AN24" s="17">
        <f t="shared" ref="AN24" si="43">SUM(AN22:AN23)</f>
        <v>0</v>
      </c>
      <c r="AO24" s="17">
        <f t="shared" ref="AO24" si="44">SUM(AO22:AO23)</f>
        <v>0</v>
      </c>
      <c r="AP24" s="17">
        <f t="shared" ref="AP24" si="45">SUM(AP22:AP23)</f>
        <v>0</v>
      </c>
      <c r="AQ24" s="17">
        <f t="shared" ref="AQ24" si="46">SUM(AQ22:AQ23)</f>
        <v>0</v>
      </c>
      <c r="AR24" s="17">
        <f t="shared" ref="AR24" si="47">SUM(AR22:AR23)</f>
        <v>0</v>
      </c>
      <c r="AS24" s="17">
        <f t="shared" ref="AS24" si="48">SUM(AS22:AS23)</f>
        <v>0</v>
      </c>
      <c r="AT24" s="17">
        <f t="shared" ref="AT24" si="49">SUM(AT22:AT23)</f>
        <v>0</v>
      </c>
      <c r="AU24" s="17">
        <f t="shared" ref="AU24" si="50">SUM(AU22:AU23)</f>
        <v>0</v>
      </c>
      <c r="AV24" s="17">
        <f t="shared" ref="AV24" si="51">SUM(AV22:AV23)</f>
        <v>0</v>
      </c>
      <c r="AW24" s="17">
        <f t="shared" ref="AW24" si="52">SUM(AW22:AW23)</f>
        <v>0</v>
      </c>
      <c r="AX24" s="17">
        <f t="shared" ref="AX24" si="53">SUM(AX22:AX23)</f>
        <v>0</v>
      </c>
      <c r="AY24" s="17">
        <f t="shared" ref="AY24" si="54">SUM(AY22:AY23)</f>
        <v>0</v>
      </c>
      <c r="AZ24" s="17">
        <f t="shared" ref="AZ24" si="55">SUM(AZ22:AZ23)</f>
        <v>0</v>
      </c>
      <c r="BA24" s="17">
        <f t="shared" ref="BA24" si="56">SUM(BA22:BA23)</f>
        <v>0</v>
      </c>
      <c r="BB24" s="17">
        <f t="shared" ref="BB24" si="57">SUM(BB22:BB23)</f>
        <v>0</v>
      </c>
      <c r="BC24" s="17">
        <f t="shared" ref="BC24" si="58">SUM(BC22:BC23)</f>
        <v>0</v>
      </c>
      <c r="BD24" s="17">
        <f t="shared" ref="BD24" si="59">SUM(BD22:BD23)</f>
        <v>0</v>
      </c>
      <c r="BE24" s="17">
        <f t="shared" ref="BE24" si="60">SUM(BE22:BE23)</f>
        <v>0</v>
      </c>
      <c r="BF24" s="17">
        <f t="shared" ref="BF24" si="61">SUM(BF22:BF23)</f>
        <v>0</v>
      </c>
      <c r="BG24" s="17">
        <f t="shared" ref="BG24" si="62">SUM(BG22:BG23)</f>
        <v>0</v>
      </c>
      <c r="BH24" s="17">
        <f t="shared" ref="BH24" si="63">SUM(BH22:BH23)</f>
        <v>0</v>
      </c>
      <c r="BI24" s="17">
        <f t="shared" ref="BI24" si="64">SUM(BI22:BI23)</f>
        <v>0</v>
      </c>
      <c r="BJ24" s="17">
        <f t="shared" ref="BJ24" si="65">SUM(BJ22:BJ23)</f>
        <v>0</v>
      </c>
      <c r="BK24" s="17">
        <f t="shared" ref="BK24" si="66">SUM(BK22:BK23)</f>
        <v>0</v>
      </c>
      <c r="BL24" s="17">
        <f t="shared" ref="BL24" si="67">SUM(BL22:BL23)</f>
        <v>0</v>
      </c>
      <c r="BM24" s="17">
        <f t="shared" ref="BM24" si="68">SUM(BM22:BM23)</f>
        <v>0</v>
      </c>
      <c r="BN24" s="17">
        <f t="shared" ref="BN24" si="69">SUM(BN22:BN23)</f>
        <v>0</v>
      </c>
      <c r="BO24" s="17">
        <f t="shared" ref="BO24" si="70">SUM(BO22:BO23)</f>
        <v>0</v>
      </c>
      <c r="BP24" s="17">
        <f t="shared" ref="BP24" si="71">SUM(BP22:BP23)</f>
        <v>0</v>
      </c>
      <c r="BQ24" s="17">
        <f t="shared" ref="BQ24" si="72">SUM(BQ22:BQ23)</f>
        <v>0</v>
      </c>
      <c r="BR24" s="17">
        <f t="shared" ref="BR24" si="73">SUM(BR22:BR23)</f>
        <v>0</v>
      </c>
      <c r="BS24" s="17">
        <f t="shared" ref="BS24" si="74">SUM(BS22:BS23)</f>
        <v>0</v>
      </c>
      <c r="BT24" s="17">
        <f t="shared" ref="BT24" si="75">SUM(BT22:BT23)</f>
        <v>0</v>
      </c>
      <c r="BU24" s="17">
        <f t="shared" ref="BU24" si="76">SUM(BU22:BU23)</f>
        <v>0</v>
      </c>
      <c r="BV24" s="17">
        <f t="shared" ref="BV24" si="77">SUM(BV22:BV23)</f>
        <v>0</v>
      </c>
      <c r="BW24" s="17">
        <f t="shared" ref="BW24" si="78">SUM(BW22:BW23)</f>
        <v>0</v>
      </c>
      <c r="BX24" s="17">
        <f t="shared" ref="BX24" si="79">SUM(BX22:BX23)</f>
        <v>0</v>
      </c>
      <c r="BY24" s="17">
        <f t="shared" ref="BY24" si="80">SUM(BY22:BY23)</f>
        <v>0</v>
      </c>
      <c r="BZ24" s="17">
        <f t="shared" ref="BZ24" si="81">SUM(BZ22:BZ23)</f>
        <v>0</v>
      </c>
      <c r="CA24" s="17">
        <f t="shared" ref="CA24" si="82">SUM(CA22:CA23)</f>
        <v>0</v>
      </c>
      <c r="CB24" s="17">
        <f t="shared" ref="CB24" si="83">SUM(CB22:CB23)</f>
        <v>0</v>
      </c>
      <c r="CC24" s="17">
        <f t="shared" ref="CC24" si="84">SUM(CC22:CC23)</f>
        <v>0</v>
      </c>
      <c r="CD24" s="17">
        <f t="shared" ref="CD24" si="85">SUM(CD22:CD23)</f>
        <v>0</v>
      </c>
      <c r="CE24" s="17">
        <f t="shared" ref="CE24" si="86">SUM(CE22:CE23)</f>
        <v>0</v>
      </c>
      <c r="CF24" s="17">
        <f t="shared" ref="CF24" si="87">SUM(CF22:CF23)</f>
        <v>0</v>
      </c>
      <c r="CG24" s="17">
        <f t="shared" ref="CG24" si="88">SUM(CG22:CG23)</f>
        <v>0</v>
      </c>
      <c r="CH24" s="17">
        <f t="shared" ref="CH24" si="89">SUM(CH22:CH23)</f>
        <v>0</v>
      </c>
      <c r="CI24" s="17">
        <f t="shared" ref="CI24" si="90">SUM(CI22:CI23)</f>
        <v>0</v>
      </c>
      <c r="CJ24" s="17">
        <f t="shared" ref="CJ24" si="91">SUM(CJ22:CJ23)</f>
        <v>0</v>
      </c>
      <c r="CK24" s="17">
        <f t="shared" ref="CK24" si="92">SUM(CK22:CK23)</f>
        <v>0</v>
      </c>
      <c r="CL24" s="17">
        <f t="shared" ref="CL24" si="93">SUM(CL22:CL23)</f>
        <v>0</v>
      </c>
      <c r="CM24" s="17">
        <f t="shared" ref="CM24" si="94">SUM(CM22:CM23)</f>
        <v>0</v>
      </c>
      <c r="CN24" s="17">
        <f t="shared" ref="CN24" si="95">SUM(CN22:CN23)</f>
        <v>0</v>
      </c>
      <c r="CO24" s="17">
        <f t="shared" ref="CO24" si="96">SUM(CO22:CO23)</f>
        <v>5</v>
      </c>
      <c r="CP24" s="17">
        <f t="shared" ref="CP24" si="97">SUM(CP22:CP23)</f>
        <v>5</v>
      </c>
      <c r="CQ24" s="17">
        <f t="shared" ref="CQ24" si="98">SUM(CQ22:CQ23)</f>
        <v>5</v>
      </c>
      <c r="CR24" s="17">
        <f t="shared" ref="CR24" si="99">SUM(CR22:CR23)</f>
        <v>0</v>
      </c>
      <c r="CS24" s="17">
        <f t="shared" ref="CS24" si="100">SUM(CS22:CS23)</f>
        <v>5</v>
      </c>
      <c r="CT24" s="17">
        <f t="shared" ref="CT24" si="101">SUM(CT22:CT23)</f>
        <v>0</v>
      </c>
      <c r="CU24" s="17">
        <f t="shared" ref="CU24" si="102">SUM(CU22:CU23)</f>
        <v>0</v>
      </c>
      <c r="CV24" s="17">
        <f t="shared" ref="CV24" si="103">SUM(CV22:CV23)</f>
        <v>370</v>
      </c>
      <c r="CW24" s="17">
        <f t="shared" ref="CW24" si="104">SUM(CW22:CW23)</f>
        <v>160</v>
      </c>
      <c r="CX24" s="17">
        <f t="shared" ref="CX24" si="105">SUM(CX22:CX23)</f>
        <v>0</v>
      </c>
      <c r="CY24" s="17">
        <f t="shared" ref="CY24" si="106">SUM(CY22:CY23)</f>
        <v>0</v>
      </c>
      <c r="CZ24" s="17">
        <f t="shared" ref="CZ24" si="107">SUM(CZ22:CZ23)</f>
        <v>0</v>
      </c>
      <c r="DA24" s="17">
        <f t="shared" ref="DA24" si="108">SUM(DA22:DA23)</f>
        <v>0</v>
      </c>
      <c r="DB24" s="17">
        <f t="shared" ref="DB24" si="109">SUM(DB22:DB23)</f>
        <v>0</v>
      </c>
      <c r="DC24" s="17">
        <f t="shared" ref="DC24" si="110">SUM(DC22:DC23)</f>
        <v>0</v>
      </c>
      <c r="DD24" s="17">
        <f t="shared" ref="DD24" si="111">SUM(DD22:DD23)</f>
        <v>0</v>
      </c>
      <c r="DE24" s="17">
        <f t="shared" ref="DE24" si="112">SUM(DE22:DE23)</f>
        <v>5</v>
      </c>
      <c r="DF24" s="17">
        <f t="shared" ref="DF24" si="113">SUM(DF22:DF23)</f>
        <v>0</v>
      </c>
      <c r="DG24" s="17">
        <f t="shared" ref="DG24" si="114">SUM(DG22:DG23)</f>
        <v>0</v>
      </c>
      <c r="DH24" s="17">
        <f t="shared" ref="DH24" si="115">SUM(DH22:DH23)</f>
        <v>155</v>
      </c>
      <c r="DI24" s="17">
        <f t="shared" ref="DI24" si="116">SUM(DI22:DI23)</f>
        <v>0</v>
      </c>
      <c r="DJ24" s="17">
        <f t="shared" ref="DJ24" si="117">SUM(DJ22:DJ23)</f>
        <v>15</v>
      </c>
      <c r="DK24" s="17">
        <f t="shared" ref="DK24" si="118">SUM(DK22:DK23)</f>
        <v>35</v>
      </c>
      <c r="DL24" s="17">
        <f t="shared" ref="DL24" si="119">SUM(DL22:DL23)</f>
        <v>0</v>
      </c>
      <c r="DM24" s="17">
        <f t="shared" ref="DM24" si="120">SUM(DM22:DM23)</f>
        <v>0</v>
      </c>
      <c r="DN24" s="17">
        <f t="shared" ref="DN24" si="121">SUM(DN22:DN23)</f>
        <v>351</v>
      </c>
      <c r="DO24" s="17">
        <f t="shared" ref="DO24" si="122">SUM(DO22:DO23)</f>
        <v>246</v>
      </c>
      <c r="DP24" s="17">
        <f t="shared" ref="DP24" si="123">SUM(DP22:DP23)</f>
        <v>0</v>
      </c>
      <c r="DQ24" s="17">
        <f t="shared" ref="DQ24" si="124">SUM(DQ22:DQ23)</f>
        <v>0</v>
      </c>
      <c r="DR24" s="17">
        <f t="shared" ref="DR24" si="125">SUM(DR22:DR23)</f>
        <v>0</v>
      </c>
      <c r="DS24" s="17">
        <f t="shared" ref="DS24" si="126">SUM(DS22:DS23)</f>
        <v>0</v>
      </c>
      <c r="DT24" s="17">
        <f t="shared" ref="DT24" si="127">SUM(DT22:DT23)</f>
        <v>0</v>
      </c>
      <c r="DU24" s="17">
        <f t="shared" ref="DU24" si="128">SUM(DU22:DU23)</f>
        <v>0</v>
      </c>
      <c r="DV24" s="17">
        <f t="shared" ref="DV24" si="129">SUM(DV22:DV23)</f>
        <v>0</v>
      </c>
      <c r="DW24" s="17">
        <f t="shared" ref="DW24" si="130">SUM(DW22:DW23)</f>
        <v>0</v>
      </c>
      <c r="DX24" s="17">
        <f t="shared" ref="DX24" si="131">SUM(DX22:DX23)</f>
        <v>0</v>
      </c>
      <c r="DY24" s="17">
        <f t="shared" ref="DY24" si="132">SUM(DY22:DY23)</f>
        <v>0</v>
      </c>
      <c r="DZ24" s="17">
        <f t="shared" ref="DZ24" si="133">SUM(DZ22:DZ23)</f>
        <v>87</v>
      </c>
      <c r="EA24" s="17">
        <f t="shared" ref="EA24" si="134">SUM(EA22:EA23)</f>
        <v>0</v>
      </c>
      <c r="EB24" s="17">
        <f t="shared" ref="EB24" si="135">SUM(EB22:EB23)</f>
        <v>0</v>
      </c>
      <c r="EC24" s="17">
        <f t="shared" ref="EC24" si="136">SUM(EC22:EC23)</f>
        <v>18</v>
      </c>
      <c r="ED24" s="17">
        <f t="shared" ref="ED24" si="137">SUM(ED22:ED23)</f>
        <v>0</v>
      </c>
      <c r="EE24" s="17">
        <f t="shared" ref="EE24" si="138">SUM(EE22:EE23)</f>
        <v>0</v>
      </c>
    </row>
    <row r="25" spans="1:135" ht="17.399999999999999" x14ac:dyDescent="0.3">
      <c r="D25" s="13"/>
      <c r="E25" s="13"/>
      <c r="F25" s="13"/>
      <c r="L25" s="13"/>
      <c r="M25" s="13"/>
      <c r="AB25" s="13"/>
      <c r="AC25" s="13"/>
      <c r="AD25" s="13"/>
      <c r="AE25" s="13"/>
      <c r="AF25" s="13"/>
      <c r="AG25" s="13"/>
      <c r="AH25" s="13"/>
      <c r="AI25" s="13"/>
      <c r="AJ25" s="13"/>
      <c r="AO25" s="13"/>
      <c r="AT25" s="13"/>
    </row>
    <row r="26" spans="1:135" ht="17.399999999999999" x14ac:dyDescent="0.3">
      <c r="D26" s="13"/>
      <c r="E26" s="13"/>
      <c r="F26" s="13"/>
      <c r="L26" s="13"/>
      <c r="M26" s="13"/>
      <c r="AB26" s="13"/>
      <c r="AC26" s="13"/>
      <c r="AD26" s="13"/>
      <c r="AE26" s="13"/>
      <c r="AF26" s="13"/>
      <c r="AG26" s="13"/>
      <c r="AH26" s="13"/>
      <c r="AI26" s="13"/>
      <c r="AJ26" s="13"/>
      <c r="AO26" s="13"/>
      <c r="AT26" s="13"/>
    </row>
    <row r="27" spans="1:135" ht="21" x14ac:dyDescent="0.3">
      <c r="C27" s="31" t="s">
        <v>73</v>
      </c>
      <c r="D27" s="31"/>
      <c r="E27" s="31"/>
      <c r="F27" s="31"/>
      <c r="G27" s="31"/>
      <c r="H27" s="31"/>
      <c r="I27" s="32"/>
      <c r="J27" s="33"/>
      <c r="K27" s="33"/>
      <c r="L27" s="33"/>
      <c r="M27" s="34" t="s">
        <v>74</v>
      </c>
      <c r="AB27" s="14"/>
      <c r="AC27" s="14"/>
      <c r="AD27" s="14"/>
      <c r="AE27" s="14"/>
      <c r="AF27" s="14"/>
      <c r="AG27" s="14"/>
      <c r="AH27" s="14"/>
      <c r="AI27" s="14"/>
      <c r="AJ27" s="14"/>
      <c r="AO27" s="14"/>
      <c r="AT27" s="14"/>
    </row>
    <row r="28" spans="1:135" ht="21" x14ac:dyDescent="0.3">
      <c r="D28" s="14"/>
      <c r="E28" s="14"/>
      <c r="F28" s="13"/>
      <c r="L28" s="14"/>
      <c r="M28" s="13"/>
      <c r="AB28" s="14"/>
      <c r="AC28" s="14"/>
      <c r="AD28" s="14"/>
      <c r="AE28" s="14"/>
      <c r="AF28" s="14"/>
      <c r="AG28" s="14"/>
      <c r="AH28" s="14"/>
      <c r="AI28" s="14"/>
      <c r="AJ28" s="14"/>
      <c r="AO28" s="14"/>
      <c r="AT28" s="14"/>
    </row>
  </sheetData>
  <mergeCells count="174">
    <mergeCell ref="D6:Q6"/>
    <mergeCell ref="C5:N5"/>
    <mergeCell ref="AI12:AI17"/>
    <mergeCell ref="CV7:DM9"/>
    <mergeCell ref="DN7:EE9"/>
    <mergeCell ref="CV10:CV17"/>
    <mergeCell ref="CW10:DM10"/>
    <mergeCell ref="DN10:DN17"/>
    <mergeCell ref="DO10:EE10"/>
    <mergeCell ref="E8:AA8"/>
    <mergeCell ref="AB8:AN8"/>
    <mergeCell ref="DZ11:EB12"/>
    <mergeCell ref="EC11:EE12"/>
    <mergeCell ref="DO13:DO17"/>
    <mergeCell ref="DP13:DP17"/>
    <mergeCell ref="DZ13:DZ17"/>
    <mergeCell ref="EA13:EA17"/>
    <mergeCell ref="EB13:EB17"/>
    <mergeCell ref="EC13:EC17"/>
    <mergeCell ref="ED13:ED17"/>
    <mergeCell ref="EE13:EE17"/>
    <mergeCell ref="DW15:DW17"/>
    <mergeCell ref="DX15:DX17"/>
    <mergeCell ref="DY15:DY17"/>
    <mergeCell ref="DQ13:DY14"/>
    <mergeCell ref="DQ15:DQ17"/>
    <mergeCell ref="DR15:DR17"/>
    <mergeCell ref="DS15:DS17"/>
    <mergeCell ref="DT15:DT17"/>
    <mergeCell ref="DU15:DU17"/>
    <mergeCell ref="DV15:DV17"/>
    <mergeCell ref="DO11:DY12"/>
    <mergeCell ref="A7:A17"/>
    <mergeCell ref="B7:B17"/>
    <mergeCell ref="C7:C17"/>
    <mergeCell ref="D7:D17"/>
    <mergeCell ref="L9:R9"/>
    <mergeCell ref="AA12:AA17"/>
    <mergeCell ref="AB7:BI7"/>
    <mergeCell ref="AO8:BI8"/>
    <mergeCell ref="BE12:BE17"/>
    <mergeCell ref="BF12:BF17"/>
    <mergeCell ref="BG12:BG17"/>
    <mergeCell ref="AY9:BI9"/>
    <mergeCell ref="AY10:BG11"/>
    <mergeCell ref="AY12:AY17"/>
    <mergeCell ref="E7:AA7"/>
    <mergeCell ref="R10:R17"/>
    <mergeCell ref="AS10:AS17"/>
    <mergeCell ref="AK10:AK17"/>
    <mergeCell ref="AL10:AL17"/>
    <mergeCell ref="BA12:BA17"/>
    <mergeCell ref="BB12:BB17"/>
    <mergeCell ref="BC12:BC17"/>
    <mergeCell ref="AZ12:AZ17"/>
    <mergeCell ref="Y12:Y17"/>
    <mergeCell ref="DM13:DM17"/>
    <mergeCell ref="CY13:DG14"/>
    <mergeCell ref="CY15:CY17"/>
    <mergeCell ref="CZ15:CZ17"/>
    <mergeCell ref="DA15:DA17"/>
    <mergeCell ref="DB15:DB17"/>
    <mergeCell ref="DC15:DC17"/>
    <mergeCell ref="DD15:DD17"/>
    <mergeCell ref="CW11:DG12"/>
    <mergeCell ref="DH11:DJ12"/>
    <mergeCell ref="DK11:DM12"/>
    <mergeCell ref="CW13:CW17"/>
    <mergeCell ref="CX13:CX17"/>
    <mergeCell ref="DH13:DH17"/>
    <mergeCell ref="DI13:DI17"/>
    <mergeCell ref="DJ13:DJ17"/>
    <mergeCell ref="DK13:DK17"/>
    <mergeCell ref="DL13:DL17"/>
    <mergeCell ref="DE15:DE17"/>
    <mergeCell ref="DF15:DF17"/>
    <mergeCell ref="DG15:DG17"/>
    <mergeCell ref="BJ7:CG7"/>
    <mergeCell ref="BJ8:BX8"/>
    <mergeCell ref="BY8:CG8"/>
    <mergeCell ref="BV10:BW16"/>
    <mergeCell ref="BX10:BX16"/>
    <mergeCell ref="BP10:BU10"/>
    <mergeCell ref="BP11:BP16"/>
    <mergeCell ref="BQ11:BR16"/>
    <mergeCell ref="BS11:BS16"/>
    <mergeCell ref="BT11:BU16"/>
    <mergeCell ref="CC10:CF10"/>
    <mergeCell ref="CG10:CG16"/>
    <mergeCell ref="CC11:CC16"/>
    <mergeCell ref="CD11:CD16"/>
    <mergeCell ref="CE11:CE16"/>
    <mergeCell ref="CF11:CF16"/>
    <mergeCell ref="BL16:BL17"/>
    <mergeCell ref="BK16:BK17"/>
    <mergeCell ref="BY10:CB15"/>
    <mergeCell ref="CA16:CB16"/>
    <mergeCell ref="BY16:BY17"/>
    <mergeCell ref="BZ16:BZ17"/>
    <mergeCell ref="BY9:CG9"/>
    <mergeCell ref="BH10:BH17"/>
    <mergeCell ref="BI10:BI17"/>
    <mergeCell ref="BD12:BD17"/>
    <mergeCell ref="BJ16:BJ17"/>
    <mergeCell ref="BJ10:BO15"/>
    <mergeCell ref="BM16:BO16"/>
    <mergeCell ref="BJ9:BX9"/>
    <mergeCell ref="E10:E17"/>
    <mergeCell ref="F10:F17"/>
    <mergeCell ref="E9:K9"/>
    <mergeCell ref="S12:S17"/>
    <mergeCell ref="T12:T17"/>
    <mergeCell ref="U12:U17"/>
    <mergeCell ref="V12:V17"/>
    <mergeCell ref="W12:W17"/>
    <mergeCell ref="X12:X17"/>
    <mergeCell ref="S9:AA9"/>
    <mergeCell ref="S10:AA11"/>
    <mergeCell ref="Z12:Z17"/>
    <mergeCell ref="M10:M17"/>
    <mergeCell ref="N10:N17"/>
    <mergeCell ref="O10:O17"/>
    <mergeCell ref="P10:P17"/>
    <mergeCell ref="Q10:Q17"/>
    <mergeCell ref="CH7:CU7"/>
    <mergeCell ref="CH8:CL8"/>
    <mergeCell ref="CM8:CU8"/>
    <mergeCell ref="CH10:CI16"/>
    <mergeCell ref="CJ10:CL10"/>
    <mergeCell ref="CJ11:CJ16"/>
    <mergeCell ref="CK11:CK16"/>
    <mergeCell ref="CL11:CL16"/>
    <mergeCell ref="CM10:CP15"/>
    <mergeCell ref="CQ10:CS10"/>
    <mergeCell ref="CQ11:CQ16"/>
    <mergeCell ref="CR11:CR16"/>
    <mergeCell ref="CS11:CS16"/>
    <mergeCell ref="CT10:CT16"/>
    <mergeCell ref="CU10:CU16"/>
    <mergeCell ref="CO16:CP16"/>
    <mergeCell ref="CM9:CU9"/>
    <mergeCell ref="CN16:CN17"/>
    <mergeCell ref="AC12:AC17"/>
    <mergeCell ref="AD12:AD17"/>
    <mergeCell ref="AE12:AE17"/>
    <mergeCell ref="L10:L17"/>
    <mergeCell ref="G10:G17"/>
    <mergeCell ref="H10:H17"/>
    <mergeCell ref="I10:I17"/>
    <mergeCell ref="J10:J17"/>
    <mergeCell ref="K10:K17"/>
    <mergeCell ref="AF12:AF17"/>
    <mergeCell ref="AK9:AN9"/>
    <mergeCell ref="CM16:CM17"/>
    <mergeCell ref="CH9:CL9"/>
    <mergeCell ref="AB9:AJ9"/>
    <mergeCell ref="AG12:AG17"/>
    <mergeCell ref="AH12:AH17"/>
    <mergeCell ref="AO9:AS9"/>
    <mergeCell ref="AO10:AO17"/>
    <mergeCell ref="AP10:AP17"/>
    <mergeCell ref="AQ10:AQ17"/>
    <mergeCell ref="AR10:AR17"/>
    <mergeCell ref="AU10:AU17"/>
    <mergeCell ref="AB10:AJ11"/>
    <mergeCell ref="AM10:AM17"/>
    <mergeCell ref="AN10:AN17"/>
    <mergeCell ref="AT9:AX9"/>
    <mergeCell ref="AT10:AT17"/>
    <mergeCell ref="AV10:AV17"/>
    <mergeCell ref="AW10:AW17"/>
    <mergeCell ref="AX10:AX17"/>
    <mergeCell ref="AJ12:AJ17"/>
    <mergeCell ref="AB12:AB17"/>
  </mergeCells>
  <pageMargins left="0.78740157480314965" right="0.39370078740157483" top="0.39370078740157483" bottom="0.39370078740157483" header="0" footer="0"/>
  <pageSetup paperSize="9" scale="37" fitToWidth="8" fitToHeight="2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Контингент 4 мес.2020</vt:lpstr>
      <vt:lpstr>'Контингент 4 мес.2020'!Заголовки_для_печати</vt:lpstr>
      <vt:lpstr>'Контингент 4 мес.2020'!Область_печати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exif_MSED_dd9415d48033faa0a7621dc7198d6855f1433861c68d21d80417492731ef854e</dc:description>
  <cp:lastModifiedBy/>
  <dcterms:created xsi:type="dcterms:W3CDTF">2006-09-28T05:33:49Z</dcterms:created>
  <dcterms:modified xsi:type="dcterms:W3CDTF">2020-08-21T07:25:04Z</dcterms:modified>
</cp:coreProperties>
</file>